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MAS Moravská cesta\MAP IV\Realizace MAP IV\Strategické rámce\Strategické záměry podzim 2024\"/>
    </mc:Choice>
  </mc:AlternateContent>
  <xr:revisionPtr revIDLastSave="0" documentId="13_ncr:1_{CEE63461-E43C-481B-A687-34676B9E3E78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6" l="1"/>
  <c r="M99" i="6"/>
  <c r="M101" i="7"/>
  <c r="M46" i="6"/>
  <c r="M45" i="6"/>
  <c r="L22" i="8"/>
  <c r="M80" i="7"/>
  <c r="M89" i="7"/>
  <c r="M42" i="7"/>
  <c r="M43" i="7"/>
  <c r="M44" i="7"/>
  <c r="M44" i="6"/>
  <c r="L21" i="8"/>
  <c r="L17" i="8"/>
  <c r="L16" i="8"/>
  <c r="L14" i="8"/>
  <c r="L20" i="8"/>
  <c r="M118" i="7"/>
  <c r="M117" i="7"/>
  <c r="M18" i="6"/>
  <c r="M12" i="6"/>
  <c r="M21" i="7"/>
  <c r="M19" i="7"/>
  <c r="M18" i="7"/>
  <c r="M17" i="7"/>
  <c r="M16" i="7"/>
  <c r="M53" i="6"/>
  <c r="M24" i="7"/>
  <c r="M40" i="6"/>
  <c r="M39" i="6"/>
  <c r="M108" i="6"/>
  <c r="M79" i="6"/>
  <c r="M78" i="6"/>
  <c r="M77" i="6"/>
  <c r="M26" i="6"/>
  <c r="L18" i="8"/>
  <c r="M116" i="7"/>
  <c r="M85" i="7"/>
  <c r="M84" i="7"/>
  <c r="M41" i="7"/>
  <c r="M141" i="7"/>
  <c r="M61" i="7"/>
  <c r="M62" i="7"/>
  <c r="M64" i="6"/>
  <c r="M63" i="6"/>
  <c r="M62" i="6"/>
  <c r="M61" i="6"/>
  <c r="M60" i="6"/>
  <c r="M59" i="6"/>
  <c r="M58" i="6"/>
  <c r="M57" i="6"/>
  <c r="M143" i="7" l="1"/>
  <c r="M115" i="7"/>
  <c r="M114" i="7"/>
  <c r="M94" i="6"/>
  <c r="M107" i="6"/>
  <c r="M21" i="6"/>
  <c r="L15" i="8"/>
  <c r="L19" i="8"/>
  <c r="L13" i="8"/>
  <c r="L12" i="8"/>
  <c r="L11" i="8"/>
  <c r="L10" i="8"/>
  <c r="L9" i="8"/>
  <c r="L8" i="8"/>
  <c r="L7" i="8"/>
  <c r="L6" i="8"/>
  <c r="M142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0" i="7"/>
  <c r="M99" i="7"/>
  <c r="M98" i="7"/>
  <c r="M97" i="7"/>
  <c r="M96" i="7"/>
  <c r="M95" i="7"/>
  <c r="M94" i="7"/>
  <c r="M93" i="7"/>
  <c r="M92" i="7"/>
  <c r="M91" i="7"/>
  <c r="M90" i="7"/>
  <c r="M88" i="7"/>
  <c r="M87" i="7"/>
  <c r="M86" i="7"/>
  <c r="M83" i="7"/>
  <c r="M82" i="7"/>
  <c r="M81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0" i="7"/>
  <c r="M39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3" i="7"/>
  <c r="M22" i="7"/>
  <c r="M20" i="7"/>
  <c r="M15" i="7"/>
  <c r="M14" i="7"/>
  <c r="M13" i="7"/>
  <c r="M12" i="7"/>
  <c r="M11" i="7"/>
  <c r="M10" i="7"/>
  <c r="M9" i="7"/>
  <c r="M8" i="7"/>
  <c r="M7" i="7"/>
  <c r="M6" i="7"/>
  <c r="M5" i="7"/>
  <c r="M106" i="6"/>
  <c r="M105" i="6"/>
  <c r="M104" i="6"/>
  <c r="M103" i="6"/>
  <c r="M102" i="6"/>
  <c r="M101" i="6"/>
  <c r="M98" i="6"/>
  <c r="M97" i="6"/>
  <c r="M96" i="6"/>
  <c r="M95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6" i="6"/>
  <c r="M75" i="6"/>
  <c r="M74" i="6"/>
  <c r="M73" i="6"/>
  <c r="M72" i="6"/>
  <c r="M71" i="6"/>
  <c r="M70" i="6"/>
  <c r="M69" i="6"/>
  <c r="M68" i="6"/>
  <c r="M67" i="6"/>
  <c r="M65" i="6"/>
  <c r="M56" i="6"/>
  <c r="M55" i="6"/>
  <c r="M54" i="6"/>
  <c r="M52" i="6"/>
  <c r="M51" i="6"/>
  <c r="M50" i="6"/>
  <c r="M49" i="6"/>
  <c r="M48" i="6"/>
  <c r="M47" i="6"/>
  <c r="M43" i="6"/>
  <c r="M42" i="6"/>
  <c r="M41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3" i="6"/>
  <c r="M22" i="6"/>
  <c r="M20" i="6"/>
  <c r="M19" i="6"/>
  <c r="M17" i="6"/>
  <c r="M16" i="6"/>
  <c r="M15" i="6"/>
  <c r="M14" i="6"/>
  <c r="M13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<sst xmlns="http://schemas.openxmlformats.org/spreadsheetml/2006/main" count="2838" uniqueCount="570">
  <si>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</si>
  <si>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</si>
  <si>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</si>
  <si>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</si>
  <si>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</si>
  <si>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</si>
  <si>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</si>
  <si>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</si>
  <si>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</si>
  <si>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</si>
  <si>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</si>
  <si>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</si>
  <si>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</si>
  <si>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</si>
  <si>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</si>
  <si>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</si>
  <si>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</si>
  <si>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</si>
  <si>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</si>
  <si>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</si>
  <si>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</si>
  <si>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</si>
  <si>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</si>
  <si>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</si>
  <si>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</si>
  <si>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</si>
  <si>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</si>
  <si>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</si>
  <si>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</si>
  <si>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</si>
  <si>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</si>
  <si>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</si>
  <si>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</si>
  <si>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</si>
  <si>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</si>
  <si>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</si>
  <si>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</si>
  <si>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</si>
  <si>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</si>
  <si>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</si>
  <si>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</si>
  <si>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</si>
  <si>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</si>
  <si>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</si>
  <si>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</si>
  <si>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</si>
  <si>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</si>
  <si>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</si>
  <si>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</si>
  <si>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</si>
  <si>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</si>
  <si>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</si>
  <si>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</si>
  <si>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</si>
  <si>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</si>
  <si>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</si>
  <si>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</si>
  <si>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</si>
  <si>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</si>
  <si>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</si>
  <si>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</si>
  <si>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</si>
  <si>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</si>
  <si>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</si>
  <si>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</si>
  <si>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</si>
  <si>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</si>
  <si>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</si>
  <si>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</si>
  <si>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</si>
  <si>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</si>
  <si>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</si>
  <si>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</si>
  <si>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</si>
  <si>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</si>
  <si>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</si>
  <si>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</si>
  <si>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</si>
  <si>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</si>
  <si>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</si>
  <si>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</si>
  <si>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</si>
  <si>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</si>
  <si>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</si>
  <si>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</si>
  <si>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</si>
  <si>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</si>
  <si>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</si>
  <si>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</si>
  <si>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</si>
  <si>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Zpracovaný projekt s podklady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</si>
  <si>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</si>
  <si>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</si>
  <si>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</si>
  <si>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</si>
  <si>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</si>
  <si>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</si>
  <si>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</si>
  <si>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</si>
  <si>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</si>
  <si>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</si>
  <si>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</si>
  <si>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</si>
  <si>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</si>
  <si>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</si>
  <si>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</si>
  <si>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</si>
  <si>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</si>
  <si>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</si>
  <si>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</si>
  <si>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</si>
  <si>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</si>
  <si>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</si>
  <si>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</si>
  <si>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</si>
  <si>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</si>
  <si>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</si>
  <si>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</si>
  <si>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</si>
  <si>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</si>
  <si>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</si>
  <si>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</si>
  <si>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</si>
  <si>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</si>
  <si>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</si>
  <si>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</si>
  <si>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</si>
  <si>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</si>
  <si>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</si>
  <si>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</si>
  <si>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</si>
  <si>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</si>
  <si>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</si>
  <si>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</si>
  <si>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</si>
  <si>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</si>
  <si>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</si>
  <si>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</si>
  <si>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</si>
  <si>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</si>
  <si>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</si>
  <si>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</si>
  <si>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</si>
  <si>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</si>
  <si>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</si>
  <si>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</si>
  <si>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</si>
  <si>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</si>
  <si>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</si>
  <si>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</si>
  <si>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</si>
  <si>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</si>
  <si>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</si>
  <si>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</si>
  <si>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</si>
  <si>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</si>
  <si>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</si>
  <si>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</si>
  <si>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</si>
  <si>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</si>
  <si>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</si>
  <si>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</si>
  <si>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</si>
  <si>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</si>
  <si>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</si>
  <si>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</si>
  <si>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</si>
  <si>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</si>
  <si>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</si>
  <si>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</si>
  <si>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</si>
  <si>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</si>
  <si>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</si>
  <si>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</si>
  <si>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</si>
  <si>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</si>
  <si>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</si>
  <si>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</si>
  <si>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</si>
  <si>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</si>
  <si>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</si>
  <si>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</si>
  <si>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</si>
  <si>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</si>
  <si>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</si>
  <si>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</si>
  <si>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</si>
  <si>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</si>
  <si>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</si>
  <si>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</si>
  <si>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</si>
  <si>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</si>
  <si>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</si>
  <si>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</si>
  <si>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</si>
  <si>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</si>
  <si>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</si>
  <si>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</si>
  <si>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</si>
  <si>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</si>
  <si>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</si>
  <si>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</si>
  <si>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</si>
  <si>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</si>
  <si>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</si>
  <si>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</si>
  <si>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</si>
  <si>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</si>
  <si>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</si>
  <si>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</si>
  <si>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</si>
  <si>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</si>
  <si>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</si>
  <si>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</si>
  <si>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</si>
  <si>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</si>
  <si>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</si>
  <si>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</si>
  <si>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</si>
  <si>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</si>
  <si>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</si>
  <si>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</si>
  <si>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</si>
  <si>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</si>
  <si>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</si>
  <si>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</si>
  <si>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</si>
  <si>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</si>
  <si>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</si>
  <si>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</si>
  <si>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</si>
  <si>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</si>
  <si>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</si>
  <si>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</si>
  <si>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</si>
  <si>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</si>
  <si>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</si>
  <si>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</si>
  <si>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</si>
  <si>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</si>
  <si>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</si>
  <si>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</si>
  <si>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</si>
  <si>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</si>
  <si>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</si>
  <si>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</si>
  <si>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</si>
  <si>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</si>
  <si>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</si>
  <si>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</si>
  <si>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</si>
  <si>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</si>
  <si>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</si>
  <si>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</si>
  <si>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</si>
  <si>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</si>
  <si>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</si>
  <si>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</si>
  <si>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</si>
  <si>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</si>
  <si>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</si>
  <si>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</si>
  <si>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</si>
  <si>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</si>
  <si>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</si>
  <si>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</si>
  <si>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</si>
  <si>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</si>
  <si>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</si>
  <si>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</si>
  <si>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</si>
  <si>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</si>
  <si>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</si>
  <si>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</si>
  <si>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</si>
  <si>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</si>
  <si>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</si>
  <si>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</si>
  <si>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</si>
  <si>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</si>
  <si>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</si>
  <si>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</si>
  <si>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</si>
  <si>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</si>
  <si>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</si>
  <si>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</si>
  <si>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</si>
  <si>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</si>
  <si>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</si>
  <si>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</si>
  <si>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</si>
  <si>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</si>
  <si>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</si>
  <si>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</si>
  <si>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</si>
  <si>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</si>
  <si>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</si>
  <si>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</si>
  <si>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</si>
  <si>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</si>
  <si>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</si>
  <si>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</si>
  <si>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</si>
  <si>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</si>
  <si>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</si>
  <si>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</si>
  <si>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</si>
  <si>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</si>
  <si>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</si>
  <si>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</si>
  <si>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</si>
  <si>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</si>
  <si>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</si>
  <si>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</si>
  <si>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</si>
  <si>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</si>
  <si>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</si>
  <si>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</si>
  <si>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</si>
  <si>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</si>
  <si>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</si>
  <si>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</si>
  <si>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</si>
  <si>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</si>
  <si>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</si>
  <si>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</si>
  <si>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</si>
  <si>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</si>
  <si>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</si>
  <si>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</si>
  <si>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</si>
  <si>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Výstavba nové sortovní haly/tělocvičny</t>
  </si>
  <si>
    <t>Rekonstrukce a vybavení školních družin - etapy</t>
  </si>
  <si>
    <t>zpracovaný projekt</t>
  </si>
  <si>
    <t>Pracovní pomůcky do kmenových učeben</t>
  </si>
  <si>
    <t>Základní škola Litovel, Vítězná 1250, okres Olomouc</t>
  </si>
  <si>
    <t>ZŠ: 000849324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</si>
  <si>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</si>
  <si>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</si>
  <si>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</si>
  <si>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</si>
  <si>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</si>
  <si>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</si>
  <si>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</si>
  <si>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</si>
  <si>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</si>
  <si>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</si>
  <si>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</si>
  <si>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</si>
  <si>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částečně zrealizováno</t>
  </si>
  <si>
    <t>Renovace podlahy sportovní haly</t>
  </si>
  <si>
    <t>Rekonstrukce a modernizace školní kuchyňky včetně vybavení</t>
  </si>
  <si>
    <t>Základní škola Štěpánov, příspěvková organizace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</si>
  <si>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</si>
  <si>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</si>
  <si>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</si>
  <si>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</si>
  <si>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</si>
  <si>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</si>
  <si>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</si>
  <si>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</si>
  <si>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</si>
  <si>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Rekonstrukce a modernizace kanceláře a šaten pro žáky</t>
  </si>
  <si>
    <t>Základní umělecká škola Litovel, Jungmannova 740</t>
  </si>
  <si>
    <t>Předsíň koncertního sálu s bezbariérovým přístupem</t>
  </si>
  <si>
    <t>Oprava střechy pod schodištěm</t>
  </si>
  <si>
    <t>Odvlhčení budovy školy – odvlhčení přízemí budovy, oprava střechy nad schodištěm, zásyp jímek, úprava povrchu dlažby na dvoře a vytvoření odpočinkové zóny na dvoře</t>
  </si>
  <si>
    <t>Sluňákov - centrum ekologických aktivit města Olomouce o.p.s</t>
  </si>
  <si>
    <t>Zastřešená učebna u archeologických pecí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</si>
  <si>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</si>
  <si>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</si>
  <si>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</si>
  <si>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</si>
  <si>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</si>
  <si>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</si>
  <si>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</si>
  <si>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</si>
  <si>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</si>
  <si>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</si>
  <si>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</si>
  <si>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</si>
  <si>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</si>
  <si>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</si>
  <si>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</si>
  <si>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</si>
  <si>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</si>
  <si>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</si>
  <si>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</si>
  <si>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</si>
  <si>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</si>
  <si>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</si>
  <si>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</si>
  <si>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</si>
  <si>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</si>
  <si>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Propojení dvou zahrad (oplocení, chodník, branky, prvky)</t>
  </si>
  <si>
    <t>Technické a administrativní zázemí</t>
  </si>
  <si>
    <t>ZŠ:102320616</t>
  </si>
  <si>
    <t>600140776</t>
  </si>
  <si>
    <t>600140474</t>
  </si>
  <si>
    <t>600004171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</si>
  <si>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</si>
  <si>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</si>
  <si>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</si>
  <si>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</si>
  <si>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</si>
  <si>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</si>
  <si>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</si>
  <si>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</si>
  <si>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Dovybavení venkovní učebny o práci s udržitelnými energiemi</t>
  </si>
  <si>
    <t>Udržitelné energie ve škole</t>
  </si>
  <si>
    <t>Instalace solárních panelů na střechu školy, instalace zelených střech na střechu školy.</t>
  </si>
  <si>
    <t>Vybavení venkovní učebny o zdroje udržitelné energie, výbavou pro badatelskou výuku v oblasti biologie a práci s digitálními technologiemi, ptačí budky online.</t>
  </si>
  <si>
    <t>102320152</t>
  </si>
  <si>
    <t>650028007</t>
  </si>
  <si>
    <t>650042255</t>
  </si>
  <si>
    <t>Vybavení tříd a družiny nábytkem</t>
  </si>
  <si>
    <t>650061357</t>
  </si>
  <si>
    <t xml:space="preserve"> </t>
  </si>
  <si>
    <t>Úprava dlažby na dvoře a vytvoření odpočinkové zóny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</si>
  <si>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</si>
  <si>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</si>
  <si>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</si>
  <si>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</si>
  <si>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</si>
  <si>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</si>
  <si>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</si>
  <si>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</si>
  <si>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</si>
  <si>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zrušeno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</si>
  <si>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</si>
  <si>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</si>
  <si>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</si>
  <si>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</si>
  <si>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</si>
  <si>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Zázemí pro kancelář, sklad vybavení a materiálu pro údržbu, úklid, hygienu a provoz</t>
  </si>
  <si>
    <t>600140091</t>
  </si>
  <si>
    <t>650037260</t>
  </si>
  <si>
    <t xml:space="preserve">zázemí pro školní poradenské pracoviště </t>
  </si>
  <si>
    <t>stručný popis, např. zpracovaná PD, zajištěné výkupy, výber dodavatele</t>
  </si>
  <si>
    <t>Projektová dokumentace ve fázi zpracovávání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</si>
  <si>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</si>
  <si>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</si>
  <si>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</si>
  <si>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</si>
  <si>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</si>
  <si>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</si>
  <si>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</si>
  <si>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</si>
  <si>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</si>
  <si>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</si>
  <si>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</si>
  <si>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</si>
  <si>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</si>
  <si>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</si>
  <si>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</si>
  <si>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</si>
  <si>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</si>
  <si>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t>Vybudování provozního výtahu a následných stavebních úprav s výtahem ve školní jídelně</t>
  </si>
  <si>
    <t>Obnova vybavení a inovace odborných učeben ve škole -</t>
  </si>
  <si>
    <t>Obnova vybavení a zařízení nutného programového vybavení v učebnách cizích jazyků</t>
  </si>
  <si>
    <t>102308462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</si>
  <si>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</si>
  <si>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</si>
  <si>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</si>
  <si>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</si>
  <si>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</si>
  <si>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</si>
  <si>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</si>
  <si>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</si>
  <si>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</si>
  <si>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</si>
  <si>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</si>
  <si>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</si>
  <si>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projekt</t>
  </si>
  <si>
    <t>Celková rekonstrukce</t>
  </si>
  <si>
    <t>Celková rekonstrukce objektu MŠ Frištenského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</si>
  <si>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</si>
  <si>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</si>
  <si>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</si>
  <si>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</si>
  <si>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</si>
  <si>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</si>
  <si>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</si>
  <si>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</si>
  <si>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</si>
  <si>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</si>
  <si>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</si>
  <si>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</si>
  <si>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</si>
  <si>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</si>
  <si>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</si>
  <si>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</si>
  <si>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</si>
  <si>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</si>
  <si>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</si>
  <si>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</si>
  <si>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</si>
  <si>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</si>
  <si>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</si>
  <si>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</si>
  <si>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</si>
  <si>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</si>
  <si>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</si>
  <si>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</si>
  <si>
    <t>Rekonstrukce sociálních zařízení a šaten pro zaměstnance, včetně vybavení</t>
  </si>
  <si>
    <t>Zpracovaný architektonický návrh</t>
  </si>
  <si>
    <t>Rekonstrukce pískovišť včetně instalace herního pvku, zastínění, výměny písku</t>
  </si>
  <si>
    <t>studie</t>
  </si>
  <si>
    <t>Úprava átria + včetně nýádrží na dešťovou vodu</t>
  </si>
  <si>
    <t>Revitalizace zahrady včetně  nového oplocení</t>
  </si>
  <si>
    <t>IN LIFE, z.s.</t>
  </si>
  <si>
    <t>Modernizace jazykových učeben</t>
  </si>
  <si>
    <t>Rozšíření kapacity školy a školní družiny opravou budovy v Husově ulici</t>
  </si>
  <si>
    <t>Rozšíření kapacity školy a školní družiny rekonstrukcí budovy v Husově ulici a vybavení budovy pro potřeby školní  družiny a vybudování dvou odborných pracoven pro cizí jazyky</t>
  </si>
  <si>
    <t>Zrušení jímek na nádvoří, odvod srážkových vod, opravy dlažby</t>
  </si>
  <si>
    <t>Ano</t>
  </si>
  <si>
    <t>záměr, vypracovaná studie</t>
  </si>
  <si>
    <t>záměr, návrh řešení</t>
  </si>
  <si>
    <t>Rekonstrukce a úprava vstupního prostoru LMŠ Bažinka – zastřešená terasa a přístupová cesta a hospodaření s dešťovou vodou ze střechy objektu</t>
  </si>
  <si>
    <t>2026</t>
  </si>
  <si>
    <t>Zázemí pro lesní klub Větvík</t>
  </si>
  <si>
    <t>mobilní objekt a vybavení</t>
  </si>
  <si>
    <t>Pořízení vybavení pro venkovní  kulturní akce</t>
  </si>
  <si>
    <t>Pořízení vybavení - stoly, stany, sedátka…</t>
  </si>
  <si>
    <t>Modernizace TZB centra ekologických aktivit města Olomouce</t>
  </si>
  <si>
    <t>Modernizace zázemí cenra ekologických aktivit města Olomouce</t>
  </si>
  <si>
    <t>2027</t>
  </si>
  <si>
    <t>relizováno</t>
  </si>
  <si>
    <t>Mloček, z.s.</t>
  </si>
  <si>
    <t>Radvanice, Pavlon</t>
  </si>
  <si>
    <t>výběr dodavatele</t>
  </si>
  <si>
    <t>neaktuální</t>
  </si>
  <si>
    <t>Vybabení hřiště pro MŠ</t>
  </si>
  <si>
    <t>Vybavení hřiště pro MŠ</t>
  </si>
  <si>
    <t>Vybudování sportovní haly</t>
  </si>
  <si>
    <t>Výstavba venkovní učebny</t>
  </si>
  <si>
    <t>Rozšíření prostoru školní kuchyně a školní jídelny</t>
  </si>
  <si>
    <t>Rozšíření prostoru školní kuchyně a školní učebny</t>
  </si>
  <si>
    <t>Vybudování kmenových učeben a zázemí pro personál včetně vybavení</t>
  </si>
  <si>
    <t>Rekonstrukce a vybavení kmenových učeben</t>
  </si>
  <si>
    <t>LK Mloček, z.s.</t>
  </si>
  <si>
    <t>Zastřešená pergola</t>
  </si>
  <si>
    <t>Pergola pro nepřízeň počasí - podpora dětí v lesní mateřské škole</t>
  </si>
  <si>
    <t>04/2025</t>
  </si>
  <si>
    <t>08/2025</t>
  </si>
  <si>
    <t>Schválil řídící výbor MAP vzdělávání III na území MAS Moravská cesta jako aktuální platnou verzi k 31.10.2024</t>
  </si>
  <si>
    <t>Vybudování jazykové učebny</t>
  </si>
  <si>
    <t>Dům dětí a mládeže Litovel</t>
  </si>
  <si>
    <t>Venovní RELAX zóna pro volnočasové aktivity dětí</t>
  </si>
  <si>
    <t>Litovel</t>
  </si>
  <si>
    <t>Úprava venckovních prostor po Skateparku na relaxační zónu pro aktivity dětí</t>
  </si>
  <si>
    <t>2028</t>
  </si>
  <si>
    <t>Zrealizováno</t>
  </si>
  <si>
    <t xml:space="preserve">NE </t>
  </si>
  <si>
    <t>provedeno</t>
  </si>
  <si>
    <t>Demolice stávajícího objektu</t>
  </si>
  <si>
    <t>Demolice stávajícího objektu pro místo výstavby nové MŠ</t>
  </si>
  <si>
    <t>hotová PD</t>
  </si>
  <si>
    <t>vydané povolení odstranění stavby</t>
  </si>
  <si>
    <t>Výstavba nové MŠ a demolice stávajícího objektu</t>
  </si>
  <si>
    <t>Výstavba nové MŠ</t>
  </si>
  <si>
    <t>novostavba MŠ příprava PD</t>
  </si>
  <si>
    <t>Rekonstrukce kotelny</t>
  </si>
  <si>
    <t>Rekonstrukce plynové kotelny</t>
  </si>
  <si>
    <t>vydáno koordinované stanovisko, žádost o územní rozhodnutí</t>
  </si>
  <si>
    <t>Vybavení zahrady ZŠ, herní prvky</t>
  </si>
  <si>
    <t>V realizaci</t>
  </si>
  <si>
    <t>Příprava projektové dokumentace, etapová realizace</t>
  </si>
  <si>
    <t>Zajištění bezbariérovosti v MŠ</t>
  </si>
  <si>
    <t>Socíální zázemí pro pedagogické pracovníky v 1. patře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</si>
</sst>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.8000000000000007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603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2" borderId="44" xfId="0" applyFont="1" applyFill="1" applyBorder="1"/>
    <xf numFmtId="0" fontId="0" fillId="2" borderId="0" xfId="0" applyFill="1"/>
    <xf numFmtId="9" fontId="4" fillId="2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3" borderId="46" xfId="0" applyFont="1" applyFill="1" applyBorder="1"/>
    <xf numFmtId="0" fontId="0" fillId="3" borderId="47" xfId="0" applyFill="1" applyBorder="1"/>
    <xf numFmtId="9" fontId="4" fillId="3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vertical="center" wrapText="1"/>
      <protection locked="0"/>
    </xf>
    <xf numFmtId="0" fontId="19" fillId="4" borderId="24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vertical="center" wrapText="1"/>
      <protection locked="0"/>
    </xf>
    <xf numFmtId="49" fontId="19" fillId="4" borderId="25" xfId="0" applyNumberFormat="1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0" fontId="19" fillId="4" borderId="41" xfId="0" applyFont="1" applyFill="1" applyBorder="1" applyAlignment="1" applyProtection="1">
      <alignment vertical="center" wrapText="1"/>
      <protection locked="0"/>
    </xf>
    <xf numFmtId="0" fontId="19" fillId="4" borderId="50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vertical="center" wrapText="1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 applyProtection="1">
      <alignment horizontal="center" vertical="center" wrapText="1"/>
      <protection locked="0"/>
    </xf>
    <xf numFmtId="0" fontId="19" fillId="4" borderId="4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3" fontId="19" fillId="4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52" xfId="0" applyFont="1" applyBorder="1" applyAlignment="1" applyProtection="1">
      <alignment horizontal="center" wrapText="1"/>
      <protection locked="0"/>
    </xf>
    <xf numFmtId="0" fontId="1" fillId="0" borderId="53" xfId="0" applyFont="1" applyBorder="1" applyAlignment="1" applyProtection="1">
      <alignment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49" fontId="1" fillId="0" borderId="43" xfId="0" applyNumberFormat="1" applyFont="1" applyBorder="1" applyAlignment="1" applyProtection="1">
      <alignment horizontal="left" vertical="center" wrapText="1"/>
      <protection locked="0"/>
    </xf>
    <xf numFmtId="49" fontId="1" fillId="0" borderId="36" xfId="0" applyNumberFormat="1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 applyProtection="1">
      <alignment vertical="center" wrapText="1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3" fontId="1" fillId="0" borderId="52" xfId="0" applyNumberFormat="1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wrapText="1"/>
      <protection locked="0"/>
    </xf>
    <xf numFmtId="0" fontId="1" fillId="0" borderId="55" xfId="0" applyFont="1" applyBorder="1" applyAlignment="1" applyProtection="1">
      <alignment horizontal="left" vertical="center" wrapText="1"/>
      <protection locked="0"/>
    </xf>
    <xf numFmtId="49" fontId="1" fillId="0" borderId="55" xfId="0" applyNumberFormat="1" applyFont="1" applyBorder="1" applyAlignment="1" applyProtection="1">
      <alignment horizontal="left" vertical="center" wrapText="1"/>
      <protection locked="0"/>
    </xf>
    <xf numFmtId="49" fontId="1" fillId="0" borderId="54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3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3" fontId="1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3" fontId="1" fillId="0" borderId="60" xfId="0" applyNumberFormat="1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60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left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50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left" vertical="center" wrapText="1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9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7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vertical="center" wrapText="1"/>
      <protection locked="0"/>
    </xf>
    <xf numFmtId="49" fontId="17" fillId="0" borderId="24" xfId="0" applyNumberFormat="1" applyFont="1" applyBorder="1" applyAlignment="1" applyProtection="1">
      <alignment vertical="center" wrapText="1"/>
      <protection locked="0"/>
    </xf>
    <xf numFmtId="49" fontId="17" fillId="0" borderId="25" xfId="0" applyNumberFormat="1" applyFont="1" applyBorder="1" applyAlignment="1" applyProtection="1">
      <alignment vertical="center" wrapText="1"/>
      <protection locked="0"/>
    </xf>
    <xf numFmtId="0" fontId="17" fillId="0" borderId="31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17" fillId="0" borderId="50" xfId="0" applyFont="1" applyBorder="1" applyAlignment="1" applyProtection="1">
      <alignment vertical="center" wrapText="1"/>
      <protection locked="0"/>
    </xf>
    <xf numFmtId="3" fontId="17" fillId="0" borderId="23" xfId="0" applyNumberFormat="1" applyFont="1" applyBorder="1" applyAlignment="1" applyProtection="1">
      <alignment horizontal="center"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vertical="center" wrapText="1"/>
      <protection locked="0"/>
    </xf>
    <xf numFmtId="0" fontId="17" fillId="0" borderId="49" xfId="0" applyFont="1" applyBorder="1" applyAlignment="1" applyProtection="1">
      <alignment vertical="center" wrapText="1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31" fillId="0" borderId="31" xfId="0" applyFont="1" applyBorder="1" applyAlignment="1" applyProtection="1">
      <alignment vertical="center" wrapText="1"/>
      <protection locked="0"/>
    </xf>
    <xf numFmtId="0" fontId="17" fillId="0" borderId="61" xfId="0" applyFont="1" applyBorder="1" applyAlignment="1" applyProtection="1">
      <alignment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49" fontId="17" fillId="0" borderId="18" xfId="0" applyNumberFormat="1" applyFont="1" applyBorder="1" applyAlignment="1" applyProtection="1">
      <alignment vertical="center" wrapText="1"/>
      <protection locked="0"/>
    </xf>
    <xf numFmtId="49" fontId="17" fillId="0" borderId="19" xfId="0" applyNumberFormat="1" applyFont="1" applyBorder="1" applyAlignment="1" applyProtection="1">
      <alignment vertical="center" wrapText="1"/>
      <protection locked="0"/>
    </xf>
    <xf numFmtId="0" fontId="17" fillId="0" borderId="60" xfId="0" applyFont="1" applyBorder="1" applyAlignment="1" applyProtection="1">
      <alignment vertical="center" wrapText="1"/>
      <protection locked="0"/>
    </xf>
    <xf numFmtId="0" fontId="17" fillId="0" borderId="72" xfId="0" applyFont="1" applyBorder="1" applyAlignment="1" applyProtection="1">
      <alignment vertical="center" wrapText="1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3" fontId="17" fillId="0" borderId="10" xfId="0" applyNumberFormat="1" applyFont="1" applyBorder="1" applyAlignment="1" applyProtection="1">
      <alignment vertical="center"/>
      <protection locked="0"/>
    </xf>
    <xf numFmtId="3" fontId="17" fillId="0" borderId="74" xfId="0" applyNumberFormat="1" applyFont="1" applyBorder="1" applyAlignment="1" applyProtection="1">
      <alignment horizontal="center" vertical="center" wrapText="1"/>
      <protection locked="0"/>
    </xf>
    <xf numFmtId="49" fontId="17" fillId="0" borderId="40" xfId="0" applyNumberFormat="1" applyFont="1" applyBorder="1" applyAlignment="1" applyProtection="1">
      <alignment vertical="center"/>
      <protection locked="0"/>
    </xf>
    <xf numFmtId="49" fontId="17" fillId="0" borderId="10" xfId="0" applyNumberFormat="1" applyFont="1" applyBorder="1" applyAlignment="1" applyProtection="1">
      <alignment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3" fontId="33" fillId="0" borderId="23" xfId="0" applyNumberFormat="1" applyFont="1" applyBorder="1" applyAlignment="1" applyProtection="1">
      <alignment horizontal="center" vertical="center" wrapText="1"/>
      <protection locked="0"/>
    </xf>
    <xf numFmtId="3" fontId="33" fillId="0" borderId="25" xfId="0" applyNumberFormat="1" applyFont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Protection="1">
      <protection locked="0"/>
    </xf>
    <xf numFmtId="3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3" fontId="17" fillId="0" borderId="0" xfId="0" applyNumberFormat="1" applyFont="1" applyProtection="1">
      <protection locked="0"/>
    </xf>
    <xf numFmtId="0" fontId="17" fillId="0" borderId="24" xfId="0" applyFont="1" applyBorder="1" applyAlignment="1" applyProtection="1">
      <alignment wrapText="1"/>
      <protection locked="0"/>
    </xf>
    <xf numFmtId="0" fontId="17" fillId="0" borderId="51" xfId="0" applyFont="1" applyBorder="1" applyAlignment="1" applyProtection="1">
      <alignment horizontal="center"/>
      <protection locked="0"/>
    </xf>
    <xf numFmtId="0" fontId="17" fillId="0" borderId="44" xfId="0" applyFont="1" applyBorder="1" applyProtection="1"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4" borderId="51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49" fontId="4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49" fontId="19" fillId="0" borderId="24" xfId="0" applyNumberFormat="1" applyFont="1" applyBorder="1" applyAlignment="1" applyProtection="1">
      <alignment vertical="center" wrapText="1"/>
      <protection locked="0"/>
    </xf>
    <xf numFmtId="49" fontId="19" fillId="0" borderId="25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41" xfId="0" applyFont="1" applyBorder="1" applyAlignment="1" applyProtection="1">
      <alignment vertical="center" wrapText="1"/>
      <protection locked="0"/>
    </xf>
    <xf numFmtId="0" fontId="19" fillId="0" borderId="50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 wrapText="1"/>
      <protection locked="0"/>
    </xf>
    <xf numFmtId="3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76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vertical="center"/>
      <protection locked="0"/>
    </xf>
    <xf numFmtId="0" fontId="19" fillId="0" borderId="49" xfId="0" applyFont="1" applyBorder="1" applyAlignment="1" applyProtection="1">
      <alignment vertical="center"/>
      <protection locked="0"/>
    </xf>
    <xf numFmtId="3" fontId="19" fillId="0" borderId="51" xfId="0" applyNumberFormat="1" applyFont="1" applyBorder="1" applyAlignment="1" applyProtection="1">
      <alignment horizontal="center" vertical="center"/>
      <protection locked="0"/>
    </xf>
    <xf numFmtId="0" fontId="18" fillId="4" borderId="58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vertical="center"/>
      <protection locked="0"/>
    </xf>
    <xf numFmtId="0" fontId="19" fillId="4" borderId="49" xfId="0" applyFont="1" applyFill="1" applyBorder="1" applyAlignment="1" applyProtection="1">
      <alignment vertical="center"/>
      <protection locked="0"/>
    </xf>
    <xf numFmtId="0" fontId="19" fillId="4" borderId="23" xfId="0" applyFont="1" applyFill="1" applyBorder="1" applyAlignment="1" applyProtection="1">
      <alignment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wrapText="1"/>
      <protection locked="0"/>
    </xf>
    <xf numFmtId="3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wrapText="1"/>
      <protection locked="0"/>
    </xf>
    <xf numFmtId="49" fontId="22" fillId="0" borderId="24" xfId="0" applyNumberFormat="1" applyFont="1" applyBorder="1" applyAlignment="1" applyProtection="1">
      <alignment horizontal="right" vertical="center"/>
      <protection locked="0"/>
    </xf>
    <xf numFmtId="49" fontId="19" fillId="0" borderId="24" xfId="0" applyNumberFormat="1" applyFont="1" applyBorder="1" applyAlignment="1" applyProtection="1">
      <alignment horizontal="center" vertical="center" wrapText="1"/>
      <protection locked="0"/>
    </xf>
    <xf numFmtId="3" fontId="19" fillId="0" borderId="49" xfId="0" applyNumberFormat="1" applyFont="1" applyBorder="1" applyAlignment="1" applyProtection="1">
      <alignment horizontal="center" vertical="center" wrapText="1"/>
      <protection locked="0"/>
    </xf>
    <xf numFmtId="49" fontId="19" fillId="0" borderId="4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61" xfId="0" applyFont="1" applyBorder="1" applyAlignment="1" applyProtection="1">
      <alignment horizontal="center" wrapText="1"/>
      <protection locked="0"/>
    </xf>
    <xf numFmtId="0" fontId="19" fillId="0" borderId="49" xfId="0" applyFont="1" applyBorder="1" applyAlignment="1" applyProtection="1">
      <alignment horizontal="center" wrapText="1"/>
      <protection locked="0"/>
    </xf>
    <xf numFmtId="3" fontId="22" fillId="0" borderId="49" xfId="0" applyNumberFormat="1" applyFont="1" applyBorder="1" applyAlignment="1" applyProtection="1">
      <alignment vertical="center"/>
      <protection locked="0"/>
    </xf>
    <xf numFmtId="0" fontId="19" fillId="0" borderId="44" xfId="0" applyFont="1" applyBorder="1" applyProtection="1"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4" fillId="0" borderId="78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3" fontId="19" fillId="0" borderId="10" xfId="0" applyNumberFormat="1" applyFont="1" applyBorder="1" applyAlignment="1" applyProtection="1">
      <alignment vertical="center" wrapText="1"/>
      <protection locked="0"/>
    </xf>
    <xf numFmtId="3" fontId="19" fillId="0" borderId="72" xfId="0" applyNumberFormat="1" applyFont="1" applyBorder="1" applyAlignment="1" applyProtection="1">
      <alignment horizontal="center" vertical="center" wrapText="1"/>
      <protection locked="0"/>
    </xf>
    <xf numFmtId="0" fontId="19" fillId="4" borderId="0" xfId="0" applyFont="1" applyFill="1" applyAlignment="1" applyProtection="1">
      <alignment vertical="center" wrapText="1"/>
      <protection locked="0"/>
    </xf>
    <xf numFmtId="0" fontId="19" fillId="4" borderId="10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wrapText="1"/>
      <protection locked="0"/>
    </xf>
    <xf numFmtId="3" fontId="22" fillId="4" borderId="24" xfId="0" applyNumberFormat="1" applyFont="1" applyFill="1" applyBorder="1" applyAlignment="1" applyProtection="1">
      <alignment vertical="center"/>
      <protection locked="0"/>
    </xf>
    <xf numFmtId="3" fontId="19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17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Protection="1">
      <protection locked="0"/>
    </xf>
    <xf numFmtId="0" fontId="34" fillId="0" borderId="0" xfId="0" applyFont="1" applyProtection="1"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19" fillId="0" borderId="70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horizontal="right" vertical="center" wrapText="1"/>
      <protection locked="0"/>
    </xf>
    <xf numFmtId="49" fontId="19" fillId="0" borderId="25" xfId="0" applyNumberFormat="1" applyFont="1" applyBorder="1" applyAlignment="1" applyProtection="1">
      <alignment horizontal="right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4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49" fontId="4" fillId="4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3" fontId="4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3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vertical="center" wrapText="1"/>
      <protection locked="0"/>
    </xf>
    <xf numFmtId="49" fontId="4" fillId="0" borderId="25" xfId="0" applyNumberFormat="1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41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3" fontId="4" fillId="0" borderId="80" xfId="0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21" fillId="0" borderId="35" xfId="0" applyNumberFormat="1" applyFont="1" applyBorder="1" applyAlignment="1" applyProtection="1">
      <alignment horizontal="center"/>
      <protection locked="0"/>
    </xf>
    <xf numFmtId="3" fontId="21" fillId="0" borderId="43" xfId="0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9" fillId="0" borderId="47" xfId="0" applyFont="1" applyBorder="1" applyAlignment="1" applyProtection="1">
      <alignment horizontal="center" wrapText="1"/>
      <protection locked="0"/>
    </xf>
    <xf numFmtId="3" fontId="19" fillId="0" borderId="47" xfId="0" applyNumberFormat="1" applyFont="1" applyBorder="1" applyAlignment="1" applyProtection="1">
      <alignment horizontal="center" vertical="center" wrapText="1"/>
      <protection locked="0"/>
    </xf>
    <xf numFmtId="49" fontId="19" fillId="0" borderId="51" xfId="0" applyNumberFormat="1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4" fillId="0" borderId="7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19" fillId="0" borderId="71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60" xfId="0" applyFont="1" applyBorder="1" applyAlignment="1" applyProtection="1">
      <alignment horizontal="center" vertical="center" wrapText="1"/>
      <protection locked="0"/>
    </xf>
    <xf numFmtId="0" fontId="19" fillId="0" borderId="72" xfId="0" applyFont="1" applyBorder="1" applyAlignment="1" applyProtection="1">
      <alignment horizontal="center" vertical="center" wrapText="1"/>
      <protection locked="0"/>
    </xf>
    <xf numFmtId="0" fontId="19" fillId="0" borderId="61" xfId="0" applyFont="1" applyBorder="1" applyAlignment="1" applyProtection="1">
      <alignment vertical="center" wrapText="1"/>
      <protection locked="0"/>
    </xf>
    <xf numFmtId="0" fontId="19" fillId="0" borderId="71" xfId="0" applyFont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9" fillId="0" borderId="21" xfId="0" applyFont="1" applyBorder="1" applyAlignment="1" applyProtection="1">
      <alignment vertical="center" wrapText="1"/>
      <protection locked="0"/>
    </xf>
    <xf numFmtId="49" fontId="19" fillId="0" borderId="21" xfId="0" applyNumberFormat="1" applyFont="1" applyBorder="1" applyAlignment="1" applyProtection="1">
      <alignment vertical="center" wrapText="1"/>
      <protection locked="0"/>
    </xf>
    <xf numFmtId="49" fontId="19" fillId="0" borderId="22" xfId="0" applyNumberFormat="1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19" fillId="0" borderId="65" xfId="0" applyFont="1" applyBorder="1" applyAlignment="1" applyProtection="1">
      <alignment vertical="center" wrapText="1"/>
      <protection locked="0"/>
    </xf>
    <xf numFmtId="0" fontId="19" fillId="0" borderId="77" xfId="0" applyFont="1" applyBorder="1" applyAlignment="1" applyProtection="1">
      <alignment vertical="center" wrapText="1"/>
      <protection locked="0"/>
    </xf>
    <xf numFmtId="3" fontId="19" fillId="0" borderId="4" xfId="0" applyNumberFormat="1" applyFont="1" applyBorder="1" applyAlignment="1" applyProtection="1">
      <alignment horizontal="center" vertical="center" wrapText="1"/>
      <protection locked="0"/>
    </xf>
    <xf numFmtId="3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78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9" fillId="0" borderId="78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19" fillId="4" borderId="78" xfId="0" applyFont="1" applyFill="1" applyBorder="1" applyAlignment="1" applyProtection="1">
      <alignment horizontal="center" vertical="center" wrapText="1"/>
      <protection locked="0"/>
    </xf>
    <xf numFmtId="0" fontId="19" fillId="4" borderId="34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Protection="1"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vertical="center" wrapText="1"/>
      <protection locked="0"/>
    </xf>
    <xf numFmtId="49" fontId="19" fillId="0" borderId="43" xfId="0" applyNumberFormat="1" applyFont="1" applyBorder="1" applyAlignment="1" applyProtection="1">
      <alignment vertical="center" wrapText="1"/>
      <protection locked="0"/>
    </xf>
    <xf numFmtId="49" fontId="19" fillId="0" borderId="36" xfId="0" applyNumberFormat="1" applyFont="1" applyBorder="1" applyAlignment="1" applyProtection="1">
      <alignment vertical="center" wrapText="1"/>
      <protection locked="0"/>
    </xf>
    <xf numFmtId="0" fontId="19" fillId="0" borderId="52" xfId="0" applyFont="1" applyBorder="1" applyAlignment="1" applyProtection="1">
      <alignment vertical="center" wrapText="1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3" fontId="19" fillId="0" borderId="52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19" fillId="0" borderId="57" xfId="0" applyFont="1" applyBorder="1" applyAlignment="1" applyProtection="1">
      <alignment vertical="center" wrapText="1"/>
      <protection locked="0"/>
    </xf>
    <xf numFmtId="49" fontId="19" fillId="0" borderId="57" xfId="0" applyNumberFormat="1" applyFont="1" applyBorder="1" applyAlignment="1" applyProtection="1">
      <alignment vertical="center" wrapText="1"/>
      <protection locked="0"/>
    </xf>
    <xf numFmtId="49" fontId="19" fillId="0" borderId="38" xfId="0" applyNumberFormat="1" applyFont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0" fontId="19" fillId="0" borderId="75" xfId="0" applyFont="1" applyBorder="1" applyAlignment="1" applyProtection="1">
      <alignment vertical="center" wrapText="1"/>
      <protection locked="0"/>
    </xf>
    <xf numFmtId="3" fontId="19" fillId="0" borderId="37" xfId="0" applyNumberFormat="1" applyFont="1" applyBorder="1" applyAlignment="1" applyProtection="1">
      <alignment horizontal="center" vertical="center" wrapText="1"/>
      <protection locked="0"/>
    </xf>
    <xf numFmtId="3" fontId="19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22" fillId="4" borderId="51" xfId="0" applyFont="1" applyFill="1" applyBorder="1" applyAlignment="1" applyProtection="1">
      <alignment vertical="center" wrapText="1"/>
      <protection locked="0"/>
    </xf>
    <xf numFmtId="0" fontId="19" fillId="4" borderId="43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4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2" sqref="A4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72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73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42</v>
      </c>
      <c r="B10" s="6" t="s">
        <v>43</v>
      </c>
      <c r="C10" s="7" t="s">
        <v>44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59</v>
      </c>
      <c r="B11" s="2" t="s">
        <v>60</v>
      </c>
      <c r="C11" s="9" t="s">
        <v>63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45</v>
      </c>
      <c r="B12" s="11" t="s">
        <v>57</v>
      </c>
      <c r="C12" s="12" t="s">
        <v>61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46</v>
      </c>
      <c r="B13" s="11" t="s">
        <v>57</v>
      </c>
      <c r="C13" s="12" t="s">
        <v>61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48</v>
      </c>
      <c r="B14" s="11" t="s">
        <v>57</v>
      </c>
      <c r="C14" s="12" t="s">
        <v>61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49</v>
      </c>
      <c r="B15" s="11" t="s">
        <v>57</v>
      </c>
      <c r="C15" s="12" t="s">
        <v>61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50</v>
      </c>
      <c r="B16" s="11" t="s">
        <v>57</v>
      </c>
      <c r="C16" s="12" t="s">
        <v>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47</v>
      </c>
      <c r="B17" s="14" t="s">
        <v>58</v>
      </c>
      <c r="C17" s="15" t="s">
        <v>62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51</v>
      </c>
      <c r="B18" s="14" t="s">
        <v>58</v>
      </c>
      <c r="C18" s="15" t="s">
        <v>62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53</v>
      </c>
      <c r="B19" s="14" t="s">
        <v>58</v>
      </c>
      <c r="C19" s="15" t="s">
        <v>62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54</v>
      </c>
      <c r="B20" s="14" t="s">
        <v>58</v>
      </c>
      <c r="C20" s="15" t="s">
        <v>62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55</v>
      </c>
      <c r="B21" s="14" t="s">
        <v>58</v>
      </c>
      <c r="C21" s="15" t="s">
        <v>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68</v>
      </c>
      <c r="B22" s="14" t="s">
        <v>58</v>
      </c>
      <c r="C22" s="15" t="s">
        <v>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69</v>
      </c>
      <c r="B23" s="14" t="s">
        <v>58</v>
      </c>
      <c r="C23" s="15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56</v>
      </c>
      <c r="B24" s="17" t="s">
        <v>58</v>
      </c>
      <c r="C24" s="18" t="s">
        <v>62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74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67</v>
      </c>
    </row>
    <row r="35" spans="1:7" x14ac:dyDescent="0.3">
      <c r="A35" t="s">
        <v>70</v>
      </c>
    </row>
    <row r="37" spans="1:7" x14ac:dyDescent="0.3">
      <c r="A37" s="20" t="s">
        <v>3</v>
      </c>
    </row>
    <row r="38" spans="1:7" x14ac:dyDescent="0.3">
      <c r="A38" t="s">
        <v>65</v>
      </c>
    </row>
    <row r="40" spans="1:7" x14ac:dyDescent="0.3">
      <c r="A40" s="3" t="s">
        <v>4</v>
      </c>
    </row>
    <row r="41" spans="1:7" x14ac:dyDescent="0.3">
      <c r="A41" s="2" t="s">
        <v>66</v>
      </c>
    </row>
    <row r="42" spans="1:7" x14ac:dyDescent="0.3">
      <c r="A42" s="21" t="s">
        <v>38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8"/>
  <sheetViews>
    <sheetView tabSelected="1" topLeftCell="A106" zoomScale="80" zoomScaleNormal="80" workbookViewId="0">
      <selection activeCell="G108" sqref="G108"/>
    </sheetView>
  </sheetViews>
  <sheetFormatPr defaultColWidth="9.33203125" defaultRowHeight="14.4" x14ac:dyDescent="0.3"/>
  <cols>
    <col min="1" max="1" width="7.33203125" style="143" customWidth="1"/>
    <col min="2" max="2" width="9.33203125" style="143" customWidth="1"/>
    <col min="3" max="4" width="9.33203125" style="143"/>
    <col min="5" max="6" width="10" style="150" bestFit="1" customWidth="1"/>
    <col min="7" max="7" width="21" style="143" customWidth="1"/>
    <col min="8" max="9" width="12.88671875" style="143" customWidth="1"/>
    <col min="10" max="10" width="11.6640625" style="143" customWidth="1"/>
    <col min="11" max="11" width="42.33203125" style="143" customWidth="1"/>
    <col min="12" max="13" width="13.109375" style="151" customWidth="1"/>
    <col min="14" max="15" width="9.33203125" style="143"/>
    <col min="16" max="16" width="13.6640625" style="143" customWidth="1"/>
    <col min="17" max="17" width="13.33203125" style="143" customWidth="1"/>
    <col min="18" max="18" width="10.33203125" style="143" customWidth="1"/>
    <col min="19" max="16384" width="9.33203125" style="143"/>
  </cols>
  <sheetData>
    <row r="1" spans="1:19" s="58" customFormat="1" ht="18.600000000000001" thickBot="1" x14ac:dyDescent="0.4">
      <c r="A1" s="447" t="s">
        <v>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9"/>
    </row>
    <row r="2" spans="1:19" s="58" customFormat="1" ht="27.3" customHeight="1" x14ac:dyDescent="0.3">
      <c r="A2" s="450" t="s">
        <v>6</v>
      </c>
      <c r="B2" s="445" t="s">
        <v>7</v>
      </c>
      <c r="C2" s="452"/>
      <c r="D2" s="452"/>
      <c r="E2" s="452"/>
      <c r="F2" s="446"/>
      <c r="G2" s="450" t="s">
        <v>8</v>
      </c>
      <c r="H2" s="450" t="s">
        <v>9</v>
      </c>
      <c r="I2" s="450" t="s">
        <v>37</v>
      </c>
      <c r="J2" s="450" t="s">
        <v>10</v>
      </c>
      <c r="K2" s="450" t="s">
        <v>11</v>
      </c>
      <c r="L2" s="453" t="s">
        <v>468</v>
      </c>
      <c r="M2" s="454"/>
      <c r="N2" s="443" t="s">
        <v>469</v>
      </c>
      <c r="O2" s="444"/>
      <c r="P2" s="445" t="s">
        <v>470</v>
      </c>
      <c r="Q2" s="446"/>
      <c r="R2" s="443" t="s">
        <v>12</v>
      </c>
      <c r="S2" s="444"/>
    </row>
    <row r="3" spans="1:19" s="58" customFormat="1" ht="111" thickBot="1" x14ac:dyDescent="0.35">
      <c r="A3" s="451"/>
      <c r="B3" s="59" t="s">
        <v>13</v>
      </c>
      <c r="C3" s="60" t="s">
        <v>14</v>
      </c>
      <c r="D3" s="60" t="s">
        <v>15</v>
      </c>
      <c r="E3" s="61" t="s">
        <v>16</v>
      </c>
      <c r="F3" s="62" t="s">
        <v>17</v>
      </c>
      <c r="G3" s="451"/>
      <c r="H3" s="451"/>
      <c r="I3" s="451"/>
      <c r="J3" s="451"/>
      <c r="K3" s="451"/>
      <c r="L3" s="63" t="s">
        <v>18</v>
      </c>
      <c r="M3" s="64" t="s">
        <v>41</v>
      </c>
      <c r="N3" s="65" t="s">
        <v>19</v>
      </c>
      <c r="O3" s="66" t="s">
        <v>20</v>
      </c>
      <c r="P3" s="65" t="s">
        <v>471</v>
      </c>
      <c r="Q3" s="67" t="s">
        <v>472</v>
      </c>
      <c r="R3" s="68" t="s">
        <v>21</v>
      </c>
      <c r="S3" s="66" t="s">
        <v>22</v>
      </c>
    </row>
    <row r="4" spans="1:19" s="83" customFormat="1" ht="72.599999999999994" thickBot="1" x14ac:dyDescent="0.35">
      <c r="A4" s="69">
        <v>1</v>
      </c>
      <c r="B4" s="70" t="s">
        <v>75</v>
      </c>
      <c r="C4" s="71" t="s">
        <v>431</v>
      </c>
      <c r="D4" s="71">
        <v>71341218</v>
      </c>
      <c r="E4" s="72" t="s">
        <v>82</v>
      </c>
      <c r="F4" s="73">
        <v>691001871</v>
      </c>
      <c r="G4" s="74" t="s">
        <v>77</v>
      </c>
      <c r="H4" s="75" t="s">
        <v>69</v>
      </c>
      <c r="I4" s="75" t="s">
        <v>78</v>
      </c>
      <c r="J4" s="75" t="s">
        <v>76</v>
      </c>
      <c r="K4" s="76" t="s">
        <v>77</v>
      </c>
      <c r="L4" s="77">
        <v>3000000</v>
      </c>
      <c r="M4" s="77">
        <f t="shared" ref="M4:M12" si="0">L4/100*85</f>
        <v>2550000</v>
      </c>
      <c r="N4" s="78">
        <v>2023</v>
      </c>
      <c r="O4" s="79">
        <v>2028</v>
      </c>
      <c r="P4" s="80" t="s">
        <v>79</v>
      </c>
      <c r="Q4" s="81"/>
      <c r="R4" s="81" t="s">
        <v>80</v>
      </c>
      <c r="S4" s="82"/>
    </row>
    <row r="5" spans="1:19" s="83" customFormat="1" ht="72.599999999999994" thickBot="1" x14ac:dyDescent="0.35">
      <c r="A5" s="69">
        <v>2</v>
      </c>
      <c r="B5" s="70" t="s">
        <v>81</v>
      </c>
      <c r="C5" s="71" t="s">
        <v>431</v>
      </c>
      <c r="D5" s="71">
        <v>71341218</v>
      </c>
      <c r="E5" s="72" t="s">
        <v>82</v>
      </c>
      <c r="F5" s="73">
        <v>691001871</v>
      </c>
      <c r="G5" s="74" t="s">
        <v>83</v>
      </c>
      <c r="H5" s="75" t="s">
        <v>69</v>
      </c>
      <c r="I5" s="75" t="s">
        <v>78</v>
      </c>
      <c r="J5" s="75" t="s">
        <v>76</v>
      </c>
      <c r="K5" s="84" t="s">
        <v>83</v>
      </c>
      <c r="L5" s="77">
        <v>200000</v>
      </c>
      <c r="M5" s="77">
        <f t="shared" si="0"/>
        <v>170000</v>
      </c>
      <c r="N5" s="78">
        <v>2023</v>
      </c>
      <c r="O5" s="79">
        <v>2025</v>
      </c>
      <c r="P5" s="80"/>
      <c r="Q5" s="81"/>
      <c r="R5" s="81" t="s">
        <v>80</v>
      </c>
      <c r="S5" s="81"/>
    </row>
    <row r="6" spans="1:19" s="83" customFormat="1" ht="84.6" customHeight="1" thickBot="1" x14ac:dyDescent="0.35">
      <c r="A6" s="69">
        <v>3</v>
      </c>
      <c r="B6" s="70" t="s">
        <v>81</v>
      </c>
      <c r="C6" s="71" t="s">
        <v>431</v>
      </c>
      <c r="D6" s="71">
        <v>71341218</v>
      </c>
      <c r="E6" s="72" t="s">
        <v>82</v>
      </c>
      <c r="F6" s="73">
        <v>691001871</v>
      </c>
      <c r="G6" s="85" t="s">
        <v>84</v>
      </c>
      <c r="H6" s="75" t="s">
        <v>69</v>
      </c>
      <c r="I6" s="75" t="s">
        <v>78</v>
      </c>
      <c r="J6" s="75" t="s">
        <v>76</v>
      </c>
      <c r="K6" s="84" t="s">
        <v>84</v>
      </c>
      <c r="L6" s="77">
        <v>400000</v>
      </c>
      <c r="M6" s="77">
        <f t="shared" si="0"/>
        <v>340000</v>
      </c>
      <c r="N6" s="78">
        <v>2020</v>
      </c>
      <c r="O6" s="79">
        <v>2028</v>
      </c>
      <c r="P6" s="86"/>
      <c r="Q6" s="81"/>
      <c r="R6" s="81" t="s">
        <v>80</v>
      </c>
      <c r="S6" s="81"/>
    </row>
    <row r="7" spans="1:19" s="83" customFormat="1" ht="72.599999999999994" thickBot="1" x14ac:dyDescent="0.35">
      <c r="A7" s="69">
        <v>4</v>
      </c>
      <c r="B7" s="70" t="s">
        <v>81</v>
      </c>
      <c r="C7" s="71" t="s">
        <v>431</v>
      </c>
      <c r="D7" s="71">
        <v>71341218</v>
      </c>
      <c r="E7" s="72" t="s">
        <v>82</v>
      </c>
      <c r="F7" s="73">
        <v>691001871</v>
      </c>
      <c r="G7" s="74" t="s">
        <v>85</v>
      </c>
      <c r="H7" s="75" t="s">
        <v>69</v>
      </c>
      <c r="I7" s="75" t="s">
        <v>78</v>
      </c>
      <c r="J7" s="75" t="s">
        <v>76</v>
      </c>
      <c r="K7" s="84" t="s">
        <v>85</v>
      </c>
      <c r="L7" s="77">
        <v>150000</v>
      </c>
      <c r="M7" s="77">
        <f t="shared" si="0"/>
        <v>127500</v>
      </c>
      <c r="N7" s="78">
        <v>2020</v>
      </c>
      <c r="O7" s="79">
        <v>2028</v>
      </c>
      <c r="P7" s="80"/>
      <c r="Q7" s="81"/>
      <c r="R7" s="81" t="s">
        <v>80</v>
      </c>
      <c r="S7" s="81"/>
    </row>
    <row r="8" spans="1:19" s="83" customFormat="1" ht="72.599999999999994" thickBot="1" x14ac:dyDescent="0.35">
      <c r="A8" s="69">
        <v>5</v>
      </c>
      <c r="B8" s="87" t="s">
        <v>81</v>
      </c>
      <c r="C8" s="88" t="s">
        <v>431</v>
      </c>
      <c r="D8" s="88">
        <v>71341218</v>
      </c>
      <c r="E8" s="89" t="s">
        <v>82</v>
      </c>
      <c r="F8" s="90">
        <v>691001871</v>
      </c>
      <c r="G8" s="91" t="s">
        <v>86</v>
      </c>
      <c r="H8" s="92" t="s">
        <v>69</v>
      </c>
      <c r="I8" s="92" t="s">
        <v>78</v>
      </c>
      <c r="J8" s="92" t="s">
        <v>76</v>
      </c>
      <c r="K8" s="93" t="s">
        <v>86</v>
      </c>
      <c r="L8" s="94">
        <v>700000</v>
      </c>
      <c r="M8" s="94">
        <f t="shared" si="0"/>
        <v>595000</v>
      </c>
      <c r="N8" s="95">
        <v>2020</v>
      </c>
      <c r="O8" s="96">
        <v>2028</v>
      </c>
      <c r="P8" s="97"/>
      <c r="Q8" s="98"/>
      <c r="R8" s="97" t="s">
        <v>80</v>
      </c>
      <c r="S8" s="97"/>
    </row>
    <row r="9" spans="1:19" s="83" customFormat="1" ht="72.599999999999994" thickBot="1" x14ac:dyDescent="0.35">
      <c r="A9" s="69">
        <v>6</v>
      </c>
      <c r="B9" s="70" t="s">
        <v>81</v>
      </c>
      <c r="C9" s="71" t="s">
        <v>431</v>
      </c>
      <c r="D9" s="71">
        <v>71341218</v>
      </c>
      <c r="E9" s="72" t="s">
        <v>82</v>
      </c>
      <c r="F9" s="73">
        <v>691001871</v>
      </c>
      <c r="G9" s="74" t="s">
        <v>87</v>
      </c>
      <c r="H9" s="75" t="s">
        <v>69</v>
      </c>
      <c r="I9" s="75" t="s">
        <v>78</v>
      </c>
      <c r="J9" s="75" t="s">
        <v>76</v>
      </c>
      <c r="K9" s="84" t="s">
        <v>87</v>
      </c>
      <c r="L9" s="77">
        <v>2000000</v>
      </c>
      <c r="M9" s="77">
        <f t="shared" si="0"/>
        <v>1700000</v>
      </c>
      <c r="N9" s="78">
        <v>2020</v>
      </c>
      <c r="O9" s="79">
        <v>2028</v>
      </c>
      <c r="P9" s="81"/>
      <c r="Q9" s="82"/>
      <c r="R9" s="81" t="s">
        <v>80</v>
      </c>
      <c r="S9" s="81"/>
    </row>
    <row r="10" spans="1:19" s="83" customFormat="1" ht="72.599999999999994" thickBot="1" x14ac:dyDescent="0.35">
      <c r="A10" s="69">
        <v>7</v>
      </c>
      <c r="B10" s="87" t="s">
        <v>81</v>
      </c>
      <c r="C10" s="88" t="s">
        <v>431</v>
      </c>
      <c r="D10" s="88">
        <v>71341218</v>
      </c>
      <c r="E10" s="89" t="s">
        <v>82</v>
      </c>
      <c r="F10" s="90">
        <v>691001871</v>
      </c>
      <c r="G10" s="91" t="s">
        <v>88</v>
      </c>
      <c r="H10" s="92" t="s">
        <v>69</v>
      </c>
      <c r="I10" s="92" t="s">
        <v>78</v>
      </c>
      <c r="J10" s="92" t="s">
        <v>76</v>
      </c>
      <c r="K10" s="93" t="s">
        <v>88</v>
      </c>
      <c r="L10" s="94">
        <v>2000000</v>
      </c>
      <c r="M10" s="94">
        <f t="shared" si="0"/>
        <v>1700000</v>
      </c>
      <c r="N10" s="95">
        <v>2020</v>
      </c>
      <c r="O10" s="96">
        <v>2028</v>
      </c>
      <c r="P10" s="97"/>
      <c r="Q10" s="98"/>
      <c r="R10" s="97" t="s">
        <v>80</v>
      </c>
      <c r="S10" s="97"/>
    </row>
    <row r="11" spans="1:19" s="83" customFormat="1" ht="72.599999999999994" thickBot="1" x14ac:dyDescent="0.35">
      <c r="A11" s="69">
        <v>8</v>
      </c>
      <c r="B11" s="70" t="s">
        <v>81</v>
      </c>
      <c r="C11" s="71" t="s">
        <v>431</v>
      </c>
      <c r="D11" s="71">
        <v>71341218</v>
      </c>
      <c r="E11" s="72" t="s">
        <v>82</v>
      </c>
      <c r="F11" s="73">
        <v>691001871</v>
      </c>
      <c r="G11" s="74" t="s">
        <v>89</v>
      </c>
      <c r="H11" s="75" t="s">
        <v>69</v>
      </c>
      <c r="I11" s="75" t="s">
        <v>78</v>
      </c>
      <c r="J11" s="75" t="s">
        <v>76</v>
      </c>
      <c r="K11" s="84" t="s">
        <v>89</v>
      </c>
      <c r="L11" s="77">
        <v>1700000</v>
      </c>
      <c r="M11" s="77">
        <f t="shared" si="0"/>
        <v>1445000</v>
      </c>
      <c r="N11" s="78">
        <v>2020</v>
      </c>
      <c r="O11" s="79">
        <v>2030</v>
      </c>
      <c r="P11" s="81"/>
      <c r="Q11" s="82"/>
      <c r="R11" s="81" t="s">
        <v>90</v>
      </c>
      <c r="S11" s="81"/>
    </row>
    <row r="12" spans="1:19" s="83" customFormat="1" ht="72.599999999999994" thickBot="1" x14ac:dyDescent="0.35">
      <c r="A12" s="69">
        <v>9</v>
      </c>
      <c r="B12" s="70" t="s">
        <v>81</v>
      </c>
      <c r="C12" s="71" t="s">
        <v>431</v>
      </c>
      <c r="D12" s="71">
        <v>71341218</v>
      </c>
      <c r="E12" s="72" t="s">
        <v>82</v>
      </c>
      <c r="F12" s="73">
        <v>691001871</v>
      </c>
      <c r="G12" s="74" t="s">
        <v>504</v>
      </c>
      <c r="H12" s="75" t="s">
        <v>69</v>
      </c>
      <c r="I12" s="75" t="s">
        <v>78</v>
      </c>
      <c r="J12" s="75" t="s">
        <v>76</v>
      </c>
      <c r="K12" s="74" t="s">
        <v>504</v>
      </c>
      <c r="L12" s="77">
        <v>800000</v>
      </c>
      <c r="M12" s="77">
        <f t="shared" si="0"/>
        <v>680000</v>
      </c>
      <c r="N12" s="80">
        <v>2023</v>
      </c>
      <c r="O12" s="82">
        <v>2026</v>
      </c>
      <c r="P12" s="80"/>
      <c r="Q12" s="82"/>
      <c r="R12" s="81" t="s">
        <v>505</v>
      </c>
      <c r="S12" s="82"/>
    </row>
    <row r="13" spans="1:19" s="223" customFormat="1" ht="130.19999999999999" thickBot="1" x14ac:dyDescent="0.35">
      <c r="A13" s="212">
        <v>10</v>
      </c>
      <c r="B13" s="386" t="s">
        <v>91</v>
      </c>
      <c r="C13" s="297" t="s">
        <v>92</v>
      </c>
      <c r="D13" s="297">
        <v>70989427</v>
      </c>
      <c r="E13" s="298">
        <v>107626195</v>
      </c>
      <c r="F13" s="299">
        <v>600138763</v>
      </c>
      <c r="G13" s="387" t="s">
        <v>93</v>
      </c>
      <c r="H13" s="295" t="s">
        <v>69</v>
      </c>
      <c r="I13" s="295" t="s">
        <v>78</v>
      </c>
      <c r="J13" s="295" t="s">
        <v>92</v>
      </c>
      <c r="K13" s="388" t="s">
        <v>93</v>
      </c>
      <c r="L13" s="301">
        <v>800000</v>
      </c>
      <c r="M13" s="301">
        <f>L13/100*85</f>
        <v>680000</v>
      </c>
      <c r="N13" s="375">
        <v>2023</v>
      </c>
      <c r="O13" s="303">
        <v>2025</v>
      </c>
      <c r="P13" s="304"/>
      <c r="Q13" s="303"/>
      <c r="R13" s="303" t="s">
        <v>473</v>
      </c>
      <c r="S13" s="305"/>
    </row>
    <row r="14" spans="1:19" s="390" customFormat="1" ht="144.6" thickBot="1" x14ac:dyDescent="0.35">
      <c r="A14" s="212">
        <v>11</v>
      </c>
      <c r="B14" s="307" t="s">
        <v>91</v>
      </c>
      <c r="C14" s="308" t="s">
        <v>92</v>
      </c>
      <c r="D14" s="308">
        <v>70989427</v>
      </c>
      <c r="E14" s="309">
        <v>107626195</v>
      </c>
      <c r="F14" s="310">
        <v>600138763</v>
      </c>
      <c r="G14" s="311" t="s">
        <v>94</v>
      </c>
      <c r="H14" s="311" t="s">
        <v>69</v>
      </c>
      <c r="I14" s="311" t="s">
        <v>78</v>
      </c>
      <c r="J14" s="311" t="s">
        <v>92</v>
      </c>
      <c r="K14" s="328" t="s">
        <v>94</v>
      </c>
      <c r="L14" s="264">
        <v>5000000</v>
      </c>
      <c r="M14" s="264">
        <f t="shared" ref="M14:M64" si="1">L14/100*85</f>
        <v>4250000</v>
      </c>
      <c r="N14" s="389">
        <v>2023</v>
      </c>
      <c r="O14" s="268">
        <v>2025</v>
      </c>
      <c r="P14" s="267"/>
      <c r="Q14" s="268"/>
      <c r="R14" s="268" t="s">
        <v>80</v>
      </c>
      <c r="S14" s="266"/>
    </row>
    <row r="15" spans="1:19" s="390" customFormat="1" ht="130.19999999999999" thickBot="1" x14ac:dyDescent="0.35">
      <c r="A15" s="212">
        <v>12</v>
      </c>
      <c r="B15" s="296" t="s">
        <v>91</v>
      </c>
      <c r="C15" s="297" t="s">
        <v>92</v>
      </c>
      <c r="D15" s="297">
        <v>70989427</v>
      </c>
      <c r="E15" s="298">
        <v>107626195</v>
      </c>
      <c r="F15" s="299">
        <v>600138763</v>
      </c>
      <c r="G15" s="295" t="s">
        <v>95</v>
      </c>
      <c r="H15" s="295" t="s">
        <v>69</v>
      </c>
      <c r="I15" s="295" t="s">
        <v>78</v>
      </c>
      <c r="J15" s="295" t="s">
        <v>92</v>
      </c>
      <c r="K15" s="326" t="s">
        <v>95</v>
      </c>
      <c r="L15" s="301">
        <v>500000</v>
      </c>
      <c r="M15" s="301">
        <f t="shared" si="1"/>
        <v>425000</v>
      </c>
      <c r="N15" s="375">
        <v>2023</v>
      </c>
      <c r="O15" s="303">
        <v>2025</v>
      </c>
      <c r="P15" s="303"/>
      <c r="Q15" s="303"/>
      <c r="R15" s="303" t="s">
        <v>80</v>
      </c>
      <c r="S15" s="305"/>
    </row>
    <row r="16" spans="1:19" s="390" customFormat="1" ht="130.19999999999999" thickBot="1" x14ac:dyDescent="0.35">
      <c r="A16" s="212">
        <v>13</v>
      </c>
      <c r="B16" s="307" t="s">
        <v>91</v>
      </c>
      <c r="C16" s="308" t="s">
        <v>92</v>
      </c>
      <c r="D16" s="308">
        <v>70989427</v>
      </c>
      <c r="E16" s="309">
        <v>107626195</v>
      </c>
      <c r="F16" s="310">
        <v>600138763</v>
      </c>
      <c r="G16" s="311" t="s">
        <v>96</v>
      </c>
      <c r="H16" s="311" t="s">
        <v>69</v>
      </c>
      <c r="I16" s="311" t="s">
        <v>78</v>
      </c>
      <c r="J16" s="311" t="s">
        <v>92</v>
      </c>
      <c r="K16" s="311" t="s">
        <v>96</v>
      </c>
      <c r="L16" s="264">
        <v>4192650</v>
      </c>
      <c r="M16" s="264">
        <f t="shared" si="1"/>
        <v>3563752.5</v>
      </c>
      <c r="N16" s="329">
        <v>2023</v>
      </c>
      <c r="O16" s="330">
        <v>2025</v>
      </c>
      <c r="P16" s="329"/>
      <c r="Q16" s="330"/>
      <c r="R16" s="29" t="s">
        <v>554</v>
      </c>
      <c r="S16" s="266"/>
    </row>
    <row r="17" spans="1:19" s="390" customFormat="1" ht="130.19999999999999" thickBot="1" x14ac:dyDescent="0.35">
      <c r="A17" s="212">
        <v>14</v>
      </c>
      <c r="B17" s="296" t="s">
        <v>91</v>
      </c>
      <c r="C17" s="297" t="s">
        <v>92</v>
      </c>
      <c r="D17" s="297">
        <v>70989427</v>
      </c>
      <c r="E17" s="298">
        <v>107626195</v>
      </c>
      <c r="F17" s="299">
        <v>600138763</v>
      </c>
      <c r="G17" s="295" t="s">
        <v>97</v>
      </c>
      <c r="H17" s="295" t="s">
        <v>69</v>
      </c>
      <c r="I17" s="295" t="s">
        <v>78</v>
      </c>
      <c r="J17" s="295" t="s">
        <v>92</v>
      </c>
      <c r="K17" s="295" t="s">
        <v>97</v>
      </c>
      <c r="L17" s="301">
        <v>200000</v>
      </c>
      <c r="M17" s="301">
        <f t="shared" si="1"/>
        <v>170000</v>
      </c>
      <c r="N17" s="327">
        <v>2023</v>
      </c>
      <c r="O17" s="314">
        <v>2025</v>
      </c>
      <c r="P17" s="327"/>
      <c r="Q17" s="314"/>
      <c r="R17" s="28" t="s">
        <v>554</v>
      </c>
      <c r="S17" s="305"/>
    </row>
    <row r="18" spans="1:19" s="390" customFormat="1" ht="130.19999999999999" thickBot="1" x14ac:dyDescent="0.35">
      <c r="A18" s="212">
        <v>15</v>
      </c>
      <c r="B18" s="296" t="s">
        <v>91</v>
      </c>
      <c r="C18" s="297" t="s">
        <v>92</v>
      </c>
      <c r="D18" s="297">
        <v>70989427</v>
      </c>
      <c r="E18" s="298">
        <v>107626195</v>
      </c>
      <c r="F18" s="299">
        <v>600138763</v>
      </c>
      <c r="G18" s="295" t="s">
        <v>506</v>
      </c>
      <c r="H18" s="295" t="s">
        <v>69</v>
      </c>
      <c r="I18" s="295" t="s">
        <v>78</v>
      </c>
      <c r="J18" s="295" t="s">
        <v>92</v>
      </c>
      <c r="K18" s="295" t="s">
        <v>506</v>
      </c>
      <c r="L18" s="301">
        <v>350000</v>
      </c>
      <c r="M18" s="301">
        <f t="shared" si="1"/>
        <v>297500</v>
      </c>
      <c r="N18" s="327">
        <v>2024</v>
      </c>
      <c r="O18" s="314">
        <v>2025</v>
      </c>
      <c r="P18" s="327"/>
      <c r="Q18" s="314"/>
      <c r="R18" s="303" t="s">
        <v>473</v>
      </c>
      <c r="S18" s="305"/>
    </row>
    <row r="19" spans="1:19" s="223" customFormat="1" ht="115.8" thickBot="1" x14ac:dyDescent="0.35">
      <c r="A19" s="212">
        <v>16</v>
      </c>
      <c r="B19" s="296" t="s">
        <v>98</v>
      </c>
      <c r="C19" s="297" t="s">
        <v>76</v>
      </c>
      <c r="D19" s="297">
        <v>75026325</v>
      </c>
      <c r="E19" s="298">
        <v>107626659</v>
      </c>
      <c r="F19" s="299">
        <v>600139069</v>
      </c>
      <c r="G19" s="295" t="s">
        <v>99</v>
      </c>
      <c r="H19" s="295" t="s">
        <v>69</v>
      </c>
      <c r="I19" s="295" t="s">
        <v>78</v>
      </c>
      <c r="J19" s="295" t="s">
        <v>76</v>
      </c>
      <c r="K19" s="326" t="s">
        <v>99</v>
      </c>
      <c r="L19" s="301">
        <v>700000</v>
      </c>
      <c r="M19" s="301">
        <f t="shared" si="1"/>
        <v>595000</v>
      </c>
      <c r="N19" s="327">
        <v>2024</v>
      </c>
      <c r="O19" s="314">
        <v>2025</v>
      </c>
      <c r="P19" s="327"/>
      <c r="Q19" s="314"/>
      <c r="R19" s="303" t="s">
        <v>80</v>
      </c>
      <c r="S19" s="303"/>
    </row>
    <row r="20" spans="1:19" s="223" customFormat="1" ht="115.8" thickBot="1" x14ac:dyDescent="0.35">
      <c r="A20" s="212">
        <v>17</v>
      </c>
      <c r="B20" s="342" t="s">
        <v>98</v>
      </c>
      <c r="C20" s="343" t="s">
        <v>76</v>
      </c>
      <c r="D20" s="343">
        <v>75026325</v>
      </c>
      <c r="E20" s="344">
        <v>107626659</v>
      </c>
      <c r="F20" s="345">
        <v>600139069</v>
      </c>
      <c r="G20" s="346" t="s">
        <v>390</v>
      </c>
      <c r="H20" s="346" t="s">
        <v>69</v>
      </c>
      <c r="I20" s="346" t="s">
        <v>78</v>
      </c>
      <c r="J20" s="346" t="s">
        <v>76</v>
      </c>
      <c r="K20" s="408" t="s">
        <v>88</v>
      </c>
      <c r="L20" s="347">
        <v>1500000</v>
      </c>
      <c r="M20" s="347">
        <f t="shared" si="1"/>
        <v>1275000</v>
      </c>
      <c r="N20" s="349">
        <v>2024</v>
      </c>
      <c r="O20" s="348">
        <v>2025</v>
      </c>
      <c r="P20" s="409"/>
      <c r="Q20" s="350"/>
      <c r="R20" s="350" t="s">
        <v>80</v>
      </c>
      <c r="S20" s="350"/>
    </row>
    <row r="21" spans="1:19" s="223" customFormat="1" ht="115.8" thickBot="1" x14ac:dyDescent="0.35">
      <c r="A21" s="212">
        <v>18</v>
      </c>
      <c r="B21" s="342" t="s">
        <v>98</v>
      </c>
      <c r="C21" s="343" t="s">
        <v>76</v>
      </c>
      <c r="D21" s="343">
        <v>75026325</v>
      </c>
      <c r="E21" s="344">
        <v>107626659</v>
      </c>
      <c r="F21" s="345">
        <v>600139069</v>
      </c>
      <c r="G21" s="346" t="s">
        <v>391</v>
      </c>
      <c r="H21" s="346" t="s">
        <v>69</v>
      </c>
      <c r="I21" s="346" t="s">
        <v>78</v>
      </c>
      <c r="J21" s="346" t="s">
        <v>76</v>
      </c>
      <c r="K21" s="408" t="s">
        <v>88</v>
      </c>
      <c r="L21" s="347">
        <v>1500000</v>
      </c>
      <c r="M21" s="347">
        <f t="shared" si="1"/>
        <v>1275000</v>
      </c>
      <c r="N21" s="349">
        <v>2024</v>
      </c>
      <c r="O21" s="348">
        <v>2025</v>
      </c>
      <c r="P21" s="409"/>
      <c r="Q21" s="350"/>
      <c r="R21" s="350"/>
      <c r="S21" s="350"/>
    </row>
    <row r="22" spans="1:19" s="223" customFormat="1" ht="115.8" thickBot="1" x14ac:dyDescent="0.35">
      <c r="A22" s="212">
        <v>19</v>
      </c>
      <c r="B22" s="204" t="s">
        <v>98</v>
      </c>
      <c r="C22" s="205" t="s">
        <v>76</v>
      </c>
      <c r="D22" s="205">
        <v>75026325</v>
      </c>
      <c r="E22" s="206">
        <v>107626659</v>
      </c>
      <c r="F22" s="207">
        <v>600139069</v>
      </c>
      <c r="G22" s="213" t="s">
        <v>100</v>
      </c>
      <c r="H22" s="213" t="s">
        <v>69</v>
      </c>
      <c r="I22" s="213" t="s">
        <v>78</v>
      </c>
      <c r="J22" s="213" t="s">
        <v>76</v>
      </c>
      <c r="K22" s="214" t="s">
        <v>100</v>
      </c>
      <c r="L22" s="215">
        <v>600000</v>
      </c>
      <c r="M22" s="215">
        <f t="shared" si="1"/>
        <v>510000</v>
      </c>
      <c r="N22" s="216">
        <v>2023</v>
      </c>
      <c r="O22" s="217">
        <v>2025</v>
      </c>
      <c r="P22" s="410"/>
      <c r="Q22" s="219"/>
      <c r="R22" s="219" t="s">
        <v>80</v>
      </c>
      <c r="S22" s="219"/>
    </row>
    <row r="23" spans="1:19" s="223" customFormat="1" ht="115.8" thickBot="1" x14ac:dyDescent="0.35">
      <c r="A23" s="212">
        <v>20</v>
      </c>
      <c r="B23" s="204" t="s">
        <v>98</v>
      </c>
      <c r="C23" s="205" t="s">
        <v>76</v>
      </c>
      <c r="D23" s="205">
        <v>75026325</v>
      </c>
      <c r="E23" s="206">
        <v>107626659</v>
      </c>
      <c r="F23" s="207">
        <v>600139069</v>
      </c>
      <c r="G23" s="213" t="s">
        <v>101</v>
      </c>
      <c r="H23" s="213" t="s">
        <v>69</v>
      </c>
      <c r="I23" s="213" t="s">
        <v>78</v>
      </c>
      <c r="J23" s="213" t="s">
        <v>76</v>
      </c>
      <c r="K23" s="213" t="s">
        <v>101</v>
      </c>
      <c r="L23" s="411">
        <v>600000</v>
      </c>
      <c r="M23" s="215">
        <f t="shared" si="1"/>
        <v>510000</v>
      </c>
      <c r="N23" s="216">
        <v>2023</v>
      </c>
      <c r="O23" s="406">
        <v>2026</v>
      </c>
      <c r="P23" s="410"/>
      <c r="Q23" s="219"/>
      <c r="R23" s="219" t="s">
        <v>80</v>
      </c>
      <c r="S23" s="219"/>
    </row>
    <row r="24" spans="1:19" s="223" customFormat="1" ht="115.8" thickBot="1" x14ac:dyDescent="0.35">
      <c r="A24" s="212">
        <v>21</v>
      </c>
      <c r="B24" s="204" t="s">
        <v>98</v>
      </c>
      <c r="C24" s="205" t="s">
        <v>76</v>
      </c>
      <c r="D24" s="205">
        <v>75026325</v>
      </c>
      <c r="E24" s="206">
        <v>107626659</v>
      </c>
      <c r="F24" s="207">
        <v>600139069</v>
      </c>
      <c r="G24" s="213" t="s">
        <v>102</v>
      </c>
      <c r="H24" s="213" t="s">
        <v>69</v>
      </c>
      <c r="I24" s="213" t="s">
        <v>78</v>
      </c>
      <c r="J24" s="213" t="s">
        <v>76</v>
      </c>
      <c r="K24" s="213" t="s">
        <v>102</v>
      </c>
      <c r="L24" s="411">
        <v>1000000</v>
      </c>
      <c r="M24" s="215">
        <f t="shared" si="1"/>
        <v>850000</v>
      </c>
      <c r="N24" s="412">
        <v>2025</v>
      </c>
      <c r="O24" s="406">
        <v>2026</v>
      </c>
      <c r="P24" s="410"/>
      <c r="Q24" s="324"/>
      <c r="R24" s="324" t="s">
        <v>80</v>
      </c>
      <c r="S24" s="219"/>
    </row>
    <row r="25" spans="1:19" s="223" customFormat="1" ht="115.8" thickBot="1" x14ac:dyDescent="0.35">
      <c r="A25" s="212">
        <v>22</v>
      </c>
      <c r="B25" s="204" t="s">
        <v>98</v>
      </c>
      <c r="C25" s="205" t="s">
        <v>76</v>
      </c>
      <c r="D25" s="205">
        <v>75026325</v>
      </c>
      <c r="E25" s="206">
        <v>107626659</v>
      </c>
      <c r="F25" s="207">
        <v>600139069</v>
      </c>
      <c r="G25" s="213" t="s">
        <v>103</v>
      </c>
      <c r="H25" s="213" t="s">
        <v>69</v>
      </c>
      <c r="I25" s="213" t="s">
        <v>78</v>
      </c>
      <c r="J25" s="213" t="s">
        <v>76</v>
      </c>
      <c r="K25" s="214" t="s">
        <v>103</v>
      </c>
      <c r="L25" s="215">
        <v>100000</v>
      </c>
      <c r="M25" s="215">
        <f t="shared" si="1"/>
        <v>85000</v>
      </c>
      <c r="N25" s="216">
        <v>2022</v>
      </c>
      <c r="O25" s="217">
        <v>2023</v>
      </c>
      <c r="P25" s="413"/>
      <c r="Q25" s="277"/>
      <c r="R25" s="268" t="s">
        <v>80</v>
      </c>
      <c r="S25" s="414"/>
    </row>
    <row r="26" spans="1:19" s="223" customFormat="1" ht="115.8" thickBot="1" x14ac:dyDescent="0.35">
      <c r="A26" s="212">
        <v>23</v>
      </c>
      <c r="B26" s="204" t="s">
        <v>98</v>
      </c>
      <c r="C26" s="205" t="s">
        <v>76</v>
      </c>
      <c r="D26" s="205">
        <v>75026325</v>
      </c>
      <c r="E26" s="206">
        <v>107626659</v>
      </c>
      <c r="F26" s="207">
        <v>600139069</v>
      </c>
      <c r="G26" s="213" t="s">
        <v>474</v>
      </c>
      <c r="H26" s="213" t="s">
        <v>69</v>
      </c>
      <c r="I26" s="213" t="s">
        <v>78</v>
      </c>
      <c r="J26" s="213" t="s">
        <v>76</v>
      </c>
      <c r="K26" s="214" t="s">
        <v>475</v>
      </c>
      <c r="L26" s="365">
        <v>25000000</v>
      </c>
      <c r="M26" s="365">
        <f t="shared" si="1"/>
        <v>21250000</v>
      </c>
      <c r="N26" s="366">
        <v>2025</v>
      </c>
      <c r="O26" s="367">
        <v>2026</v>
      </c>
      <c r="P26" s="267" t="s">
        <v>79</v>
      </c>
      <c r="Q26" s="277"/>
      <c r="R26" s="268" t="s">
        <v>507</v>
      </c>
      <c r="S26" s="268"/>
    </row>
    <row r="27" spans="1:19" s="223" customFormat="1" ht="115.8" thickBot="1" x14ac:dyDescent="0.35">
      <c r="A27" s="212">
        <v>24</v>
      </c>
      <c r="B27" s="269" t="s">
        <v>104</v>
      </c>
      <c r="C27" s="270" t="s">
        <v>76</v>
      </c>
      <c r="D27" s="270">
        <v>75026317</v>
      </c>
      <c r="E27" s="271" t="s">
        <v>105</v>
      </c>
      <c r="F27" s="364">
        <v>600139786</v>
      </c>
      <c r="G27" s="273" t="s">
        <v>106</v>
      </c>
      <c r="H27" s="273" t="s">
        <v>69</v>
      </c>
      <c r="I27" s="273" t="s">
        <v>78</v>
      </c>
      <c r="J27" s="273" t="s">
        <v>76</v>
      </c>
      <c r="K27" s="273" t="s">
        <v>106</v>
      </c>
      <c r="L27" s="365">
        <v>400000</v>
      </c>
      <c r="M27" s="365">
        <f t="shared" si="1"/>
        <v>340000</v>
      </c>
      <c r="N27" s="366">
        <v>2016</v>
      </c>
      <c r="O27" s="367">
        <v>2020</v>
      </c>
      <c r="P27" s="368"/>
      <c r="Q27" s="277"/>
      <c r="R27" s="277" t="s">
        <v>107</v>
      </c>
      <c r="S27" s="277"/>
    </row>
    <row r="28" spans="1:19" s="223" customFormat="1" ht="115.8" thickBot="1" x14ac:dyDescent="0.35">
      <c r="A28" s="212">
        <v>25</v>
      </c>
      <c r="B28" s="296" t="s">
        <v>104</v>
      </c>
      <c r="C28" s="297" t="s">
        <v>76</v>
      </c>
      <c r="D28" s="297">
        <v>75026317</v>
      </c>
      <c r="E28" s="298" t="s">
        <v>105</v>
      </c>
      <c r="F28" s="299">
        <v>600139786</v>
      </c>
      <c r="G28" s="295" t="s">
        <v>108</v>
      </c>
      <c r="H28" s="295" t="s">
        <v>69</v>
      </c>
      <c r="I28" s="295" t="s">
        <v>78</v>
      </c>
      <c r="J28" s="295" t="s">
        <v>76</v>
      </c>
      <c r="K28" s="295" t="s">
        <v>108</v>
      </c>
      <c r="L28" s="301">
        <v>1000000</v>
      </c>
      <c r="M28" s="301">
        <f t="shared" si="1"/>
        <v>850000</v>
      </c>
      <c r="N28" s="327">
        <v>2016</v>
      </c>
      <c r="O28" s="314">
        <v>2020</v>
      </c>
      <c r="P28" s="303"/>
      <c r="Q28" s="305"/>
      <c r="R28" s="303" t="s">
        <v>109</v>
      </c>
      <c r="S28" s="303"/>
    </row>
    <row r="29" spans="1:19" s="223" customFormat="1" ht="115.8" thickBot="1" x14ac:dyDescent="0.35">
      <c r="A29" s="212">
        <v>26</v>
      </c>
      <c r="B29" s="307" t="s">
        <v>104</v>
      </c>
      <c r="C29" s="308" t="s">
        <v>76</v>
      </c>
      <c r="D29" s="308">
        <v>75026317</v>
      </c>
      <c r="E29" s="309" t="s">
        <v>105</v>
      </c>
      <c r="F29" s="310">
        <v>600139786</v>
      </c>
      <c r="G29" s="311" t="s">
        <v>110</v>
      </c>
      <c r="H29" s="311" t="s">
        <v>69</v>
      </c>
      <c r="I29" s="311" t="s">
        <v>78</v>
      </c>
      <c r="J29" s="311" t="s">
        <v>76</v>
      </c>
      <c r="K29" s="295" t="s">
        <v>111</v>
      </c>
      <c r="L29" s="301">
        <v>200000</v>
      </c>
      <c r="M29" s="301">
        <f t="shared" si="1"/>
        <v>170000</v>
      </c>
      <c r="N29" s="327">
        <v>2016</v>
      </c>
      <c r="O29" s="314">
        <v>2020</v>
      </c>
      <c r="P29" s="268"/>
      <c r="Q29" s="266"/>
      <c r="R29" s="268" t="s">
        <v>107</v>
      </c>
      <c r="S29" s="268"/>
    </row>
    <row r="30" spans="1:19" s="223" customFormat="1" ht="115.8" thickBot="1" x14ac:dyDescent="0.35">
      <c r="A30" s="212">
        <v>27</v>
      </c>
      <c r="B30" s="296" t="s">
        <v>104</v>
      </c>
      <c r="C30" s="297" t="s">
        <v>76</v>
      </c>
      <c r="D30" s="297">
        <v>75026317</v>
      </c>
      <c r="E30" s="298" t="s">
        <v>105</v>
      </c>
      <c r="F30" s="299">
        <v>600139786</v>
      </c>
      <c r="G30" s="295" t="s">
        <v>112</v>
      </c>
      <c r="H30" s="295" t="s">
        <v>69</v>
      </c>
      <c r="I30" s="295" t="s">
        <v>78</v>
      </c>
      <c r="J30" s="295" t="s">
        <v>76</v>
      </c>
      <c r="K30" s="295" t="s">
        <v>112</v>
      </c>
      <c r="L30" s="264">
        <v>400000</v>
      </c>
      <c r="M30" s="264">
        <f t="shared" si="1"/>
        <v>340000</v>
      </c>
      <c r="N30" s="329">
        <v>2017</v>
      </c>
      <c r="O30" s="330"/>
      <c r="P30" s="303"/>
      <c r="Q30" s="305"/>
      <c r="R30" s="303" t="s">
        <v>114</v>
      </c>
      <c r="S30" s="303"/>
    </row>
    <row r="31" spans="1:19" s="223" customFormat="1" ht="115.8" thickBot="1" x14ac:dyDescent="0.35">
      <c r="A31" s="212">
        <v>28</v>
      </c>
      <c r="B31" s="307" t="s">
        <v>104</v>
      </c>
      <c r="C31" s="308" t="s">
        <v>76</v>
      </c>
      <c r="D31" s="308">
        <v>75026317</v>
      </c>
      <c r="E31" s="309" t="s">
        <v>105</v>
      </c>
      <c r="F31" s="310">
        <v>600139786</v>
      </c>
      <c r="G31" s="311" t="s">
        <v>115</v>
      </c>
      <c r="H31" s="311" t="s">
        <v>69</v>
      </c>
      <c r="I31" s="311" t="s">
        <v>78</v>
      </c>
      <c r="J31" s="311" t="s">
        <v>76</v>
      </c>
      <c r="K31" s="295" t="s">
        <v>116</v>
      </c>
      <c r="L31" s="301">
        <v>500000</v>
      </c>
      <c r="M31" s="301">
        <f t="shared" si="1"/>
        <v>425000</v>
      </c>
      <c r="N31" s="327">
        <v>2021</v>
      </c>
      <c r="O31" s="314">
        <v>2024</v>
      </c>
      <c r="P31" s="268"/>
      <c r="Q31" s="266"/>
      <c r="R31" s="268" t="s">
        <v>107</v>
      </c>
      <c r="S31" s="268"/>
    </row>
    <row r="32" spans="1:19" s="223" customFormat="1" ht="115.8" thickBot="1" x14ac:dyDescent="0.35">
      <c r="A32" s="212">
        <v>29</v>
      </c>
      <c r="B32" s="296" t="s">
        <v>104</v>
      </c>
      <c r="C32" s="297" t="s">
        <v>76</v>
      </c>
      <c r="D32" s="297">
        <v>75026317</v>
      </c>
      <c r="E32" s="298" t="s">
        <v>105</v>
      </c>
      <c r="F32" s="299">
        <v>600139786</v>
      </c>
      <c r="G32" s="295" t="s">
        <v>111</v>
      </c>
      <c r="H32" s="295" t="s">
        <v>69</v>
      </c>
      <c r="I32" s="295" t="s">
        <v>78</v>
      </c>
      <c r="J32" s="295" t="s">
        <v>76</v>
      </c>
      <c r="K32" s="295" t="s">
        <v>111</v>
      </c>
      <c r="L32" s="369">
        <v>200000</v>
      </c>
      <c r="M32" s="370">
        <f t="shared" si="1"/>
        <v>170000</v>
      </c>
      <c r="N32" s="278">
        <v>2016</v>
      </c>
      <c r="O32" s="277">
        <v>2020</v>
      </c>
      <c r="P32" s="327"/>
      <c r="Q32" s="314"/>
      <c r="R32" s="303" t="s">
        <v>117</v>
      </c>
      <c r="S32" s="303"/>
    </row>
    <row r="33" spans="1:19" s="223" customFormat="1" ht="115.8" thickBot="1" x14ac:dyDescent="0.35">
      <c r="A33" s="212">
        <v>30</v>
      </c>
      <c r="B33" s="307" t="s">
        <v>104</v>
      </c>
      <c r="C33" s="308" t="s">
        <v>76</v>
      </c>
      <c r="D33" s="308">
        <v>75026317</v>
      </c>
      <c r="E33" s="309" t="s">
        <v>105</v>
      </c>
      <c r="F33" s="310">
        <v>600139786</v>
      </c>
      <c r="G33" s="311" t="s">
        <v>113</v>
      </c>
      <c r="H33" s="311" t="s">
        <v>69</v>
      </c>
      <c r="I33" s="311" t="s">
        <v>78</v>
      </c>
      <c r="J33" s="311" t="s">
        <v>76</v>
      </c>
      <c r="K33" s="311" t="s">
        <v>113</v>
      </c>
      <c r="L33" s="371">
        <v>400000</v>
      </c>
      <c r="M33" s="301">
        <f t="shared" si="1"/>
        <v>340000</v>
      </c>
      <c r="N33" s="304">
        <v>2017</v>
      </c>
      <c r="O33" s="303"/>
      <c r="P33" s="267"/>
      <c r="Q33" s="268"/>
      <c r="R33" s="268" t="s">
        <v>118</v>
      </c>
      <c r="S33" s="268"/>
    </row>
    <row r="34" spans="1:19" s="223" customFormat="1" ht="115.8" thickBot="1" x14ac:dyDescent="0.35">
      <c r="A34" s="212">
        <v>31</v>
      </c>
      <c r="B34" s="296" t="s">
        <v>104</v>
      </c>
      <c r="C34" s="297" t="s">
        <v>76</v>
      </c>
      <c r="D34" s="297">
        <v>75026317</v>
      </c>
      <c r="E34" s="298" t="s">
        <v>105</v>
      </c>
      <c r="F34" s="299">
        <v>600139786</v>
      </c>
      <c r="G34" s="295" t="s">
        <v>116</v>
      </c>
      <c r="H34" s="295" t="s">
        <v>69</v>
      </c>
      <c r="I34" s="295" t="s">
        <v>78</v>
      </c>
      <c r="J34" s="295" t="s">
        <v>76</v>
      </c>
      <c r="K34" s="295" t="s">
        <v>116</v>
      </c>
      <c r="L34" s="372">
        <v>500000</v>
      </c>
      <c r="M34" s="373">
        <f t="shared" si="1"/>
        <v>425000</v>
      </c>
      <c r="N34" s="374">
        <v>2021</v>
      </c>
      <c r="O34" s="265">
        <v>2024</v>
      </c>
      <c r="P34" s="304"/>
      <c r="Q34" s="303"/>
      <c r="R34" s="303" t="s">
        <v>119</v>
      </c>
      <c r="S34" s="303"/>
    </row>
    <row r="35" spans="1:19" s="223" customFormat="1" ht="115.8" thickBot="1" x14ac:dyDescent="0.35">
      <c r="A35" s="212">
        <v>32</v>
      </c>
      <c r="B35" s="307" t="s">
        <v>104</v>
      </c>
      <c r="C35" s="308" t="s">
        <v>76</v>
      </c>
      <c r="D35" s="308">
        <v>75026317</v>
      </c>
      <c r="E35" s="309" t="s">
        <v>105</v>
      </c>
      <c r="F35" s="310">
        <v>600139786</v>
      </c>
      <c r="G35" s="311" t="s">
        <v>120</v>
      </c>
      <c r="H35" s="311" t="s">
        <v>69</v>
      </c>
      <c r="I35" s="311" t="s">
        <v>78</v>
      </c>
      <c r="J35" s="311" t="s">
        <v>76</v>
      </c>
      <c r="K35" s="311" t="s">
        <v>120</v>
      </c>
      <c r="L35" s="264">
        <v>500000</v>
      </c>
      <c r="M35" s="264">
        <f t="shared" si="1"/>
        <v>425000</v>
      </c>
      <c r="N35" s="329">
        <v>2021</v>
      </c>
      <c r="O35" s="330">
        <v>2024</v>
      </c>
      <c r="P35" s="267"/>
      <c r="Q35" s="268"/>
      <c r="R35" s="268" t="s">
        <v>119</v>
      </c>
      <c r="S35" s="268"/>
    </row>
    <row r="36" spans="1:19" s="223" customFormat="1" ht="115.8" thickBot="1" x14ac:dyDescent="0.35">
      <c r="A36" s="212">
        <v>33</v>
      </c>
      <c r="B36" s="296" t="s">
        <v>104</v>
      </c>
      <c r="C36" s="297" t="s">
        <v>76</v>
      </c>
      <c r="D36" s="297">
        <v>75026317</v>
      </c>
      <c r="E36" s="298" t="s">
        <v>105</v>
      </c>
      <c r="F36" s="299">
        <v>600139786</v>
      </c>
      <c r="G36" s="295" t="s">
        <v>121</v>
      </c>
      <c r="H36" s="295" t="s">
        <v>69</v>
      </c>
      <c r="I36" s="295" t="s">
        <v>78</v>
      </c>
      <c r="J36" s="295" t="s">
        <v>76</v>
      </c>
      <c r="K36" s="295" t="s">
        <v>121</v>
      </c>
      <c r="L36" s="301">
        <v>2000000</v>
      </c>
      <c r="M36" s="301">
        <f t="shared" si="1"/>
        <v>1700000</v>
      </c>
      <c r="N36" s="327">
        <v>2022</v>
      </c>
      <c r="O36" s="24">
        <v>2026</v>
      </c>
      <c r="P36" s="304"/>
      <c r="Q36" s="303"/>
      <c r="R36" s="303" t="s">
        <v>80</v>
      </c>
      <c r="S36" s="305"/>
    </row>
    <row r="37" spans="1:19" s="223" customFormat="1" ht="115.8" thickBot="1" x14ac:dyDescent="0.35">
      <c r="A37" s="212">
        <v>34</v>
      </c>
      <c r="B37" s="296" t="s">
        <v>104</v>
      </c>
      <c r="C37" s="297" t="s">
        <v>76</v>
      </c>
      <c r="D37" s="297">
        <v>75026317</v>
      </c>
      <c r="E37" s="298" t="s">
        <v>105</v>
      </c>
      <c r="F37" s="299">
        <v>600139786</v>
      </c>
      <c r="G37" s="295" t="s">
        <v>122</v>
      </c>
      <c r="H37" s="295" t="s">
        <v>69</v>
      </c>
      <c r="I37" s="295" t="s">
        <v>78</v>
      </c>
      <c r="J37" s="295" t="s">
        <v>76</v>
      </c>
      <c r="K37" s="295" t="s">
        <v>508</v>
      </c>
      <c r="L37" s="301">
        <v>1000000</v>
      </c>
      <c r="M37" s="301">
        <f t="shared" si="1"/>
        <v>850000</v>
      </c>
      <c r="N37" s="327">
        <v>2022</v>
      </c>
      <c r="O37" s="314">
        <v>2025</v>
      </c>
      <c r="P37" s="375"/>
      <c r="Q37" s="303"/>
      <c r="R37" s="28" t="s">
        <v>388</v>
      </c>
      <c r="S37" s="305"/>
    </row>
    <row r="38" spans="1:19" s="223" customFormat="1" ht="144.6" thickBot="1" x14ac:dyDescent="0.35">
      <c r="A38" s="212">
        <v>35</v>
      </c>
      <c r="B38" s="307" t="s">
        <v>123</v>
      </c>
      <c r="C38" s="308" t="s">
        <v>124</v>
      </c>
      <c r="D38" s="308">
        <v>70996318</v>
      </c>
      <c r="E38" s="309" t="s">
        <v>125</v>
      </c>
      <c r="F38" s="310">
        <v>650061357</v>
      </c>
      <c r="G38" s="311" t="s">
        <v>492</v>
      </c>
      <c r="H38" s="311" t="s">
        <v>69</v>
      </c>
      <c r="I38" s="311" t="s">
        <v>126</v>
      </c>
      <c r="J38" s="312" t="s">
        <v>127</v>
      </c>
      <c r="K38" s="311" t="s">
        <v>492</v>
      </c>
      <c r="L38" s="264">
        <v>500000</v>
      </c>
      <c r="M38" s="264">
        <f t="shared" si="1"/>
        <v>425000</v>
      </c>
      <c r="N38" s="329">
        <v>2020</v>
      </c>
      <c r="O38" s="330">
        <v>2023</v>
      </c>
      <c r="P38" s="389"/>
      <c r="Q38" s="268"/>
      <c r="R38" s="268" t="s">
        <v>80</v>
      </c>
      <c r="S38" s="266"/>
    </row>
    <row r="39" spans="1:19" s="223" customFormat="1" ht="144.6" thickBot="1" x14ac:dyDescent="0.35">
      <c r="A39" s="212">
        <v>36</v>
      </c>
      <c r="B39" s="591" t="s">
        <v>123</v>
      </c>
      <c r="C39" s="591" t="s">
        <v>124</v>
      </c>
      <c r="D39" s="591">
        <v>70996318</v>
      </c>
      <c r="E39" s="592" t="s">
        <v>125</v>
      </c>
      <c r="F39" s="592" t="s">
        <v>416</v>
      </c>
      <c r="G39" s="591" t="s">
        <v>493</v>
      </c>
      <c r="H39" s="591" t="s">
        <v>69</v>
      </c>
      <c r="I39" s="591" t="s">
        <v>126</v>
      </c>
      <c r="J39" s="591" t="s">
        <v>127</v>
      </c>
      <c r="K39" s="591" t="s">
        <v>493</v>
      </c>
      <c r="L39" s="593">
        <v>400000</v>
      </c>
      <c r="M39" s="594">
        <f t="shared" si="1"/>
        <v>340000</v>
      </c>
      <c r="N39" s="361">
        <v>2023</v>
      </c>
      <c r="O39" s="361">
        <v>2028</v>
      </c>
      <c r="P39" s="361"/>
      <c r="Q39" s="361"/>
      <c r="R39" s="361" t="s">
        <v>80</v>
      </c>
      <c r="S39" s="217"/>
    </row>
    <row r="40" spans="1:19" s="223" customFormat="1" ht="144.6" thickBot="1" x14ac:dyDescent="0.35">
      <c r="A40" s="212">
        <v>37</v>
      </c>
      <c r="B40" s="591" t="s">
        <v>123</v>
      </c>
      <c r="C40" s="591" t="s">
        <v>124</v>
      </c>
      <c r="D40" s="591">
        <v>70996318</v>
      </c>
      <c r="E40" s="592" t="s">
        <v>125</v>
      </c>
      <c r="F40" s="592" t="s">
        <v>416</v>
      </c>
      <c r="G40" s="591" t="s">
        <v>494</v>
      </c>
      <c r="H40" s="591" t="s">
        <v>69</v>
      </c>
      <c r="I40" s="591" t="s">
        <v>126</v>
      </c>
      <c r="J40" s="591" t="s">
        <v>127</v>
      </c>
      <c r="K40" s="591" t="s">
        <v>494</v>
      </c>
      <c r="L40" s="593">
        <v>10000</v>
      </c>
      <c r="M40" s="594">
        <f t="shared" si="1"/>
        <v>8500</v>
      </c>
      <c r="N40" s="361">
        <v>2023</v>
      </c>
      <c r="O40" s="361">
        <v>2028</v>
      </c>
      <c r="P40" s="361" t="s">
        <v>79</v>
      </c>
      <c r="Q40" s="361"/>
      <c r="R40" s="361" t="s">
        <v>80</v>
      </c>
      <c r="S40" s="217" t="s">
        <v>162</v>
      </c>
    </row>
    <row r="41" spans="1:19" s="83" customFormat="1" ht="130.19999999999999" thickBot="1" x14ac:dyDescent="0.35">
      <c r="A41" s="212">
        <v>38</v>
      </c>
      <c r="B41" s="204" t="s">
        <v>128</v>
      </c>
      <c r="C41" s="205" t="s">
        <v>129</v>
      </c>
      <c r="D41" s="205">
        <v>75027623</v>
      </c>
      <c r="E41" s="206" t="s">
        <v>130</v>
      </c>
      <c r="F41" s="207">
        <v>650041984</v>
      </c>
      <c r="G41" s="213" t="s">
        <v>131</v>
      </c>
      <c r="H41" s="213" t="s">
        <v>69</v>
      </c>
      <c r="I41" s="213" t="s">
        <v>78</v>
      </c>
      <c r="J41" s="213" t="s">
        <v>129</v>
      </c>
      <c r="K41" s="214" t="s">
        <v>131</v>
      </c>
      <c r="L41" s="215">
        <v>500000</v>
      </c>
      <c r="M41" s="215">
        <f t="shared" si="1"/>
        <v>425000</v>
      </c>
      <c r="N41" s="216">
        <v>2023</v>
      </c>
      <c r="O41" s="217">
        <v>2024</v>
      </c>
      <c r="P41" s="216"/>
      <c r="Q41" s="217"/>
      <c r="R41" s="218" t="s">
        <v>392</v>
      </c>
      <c r="S41" s="110"/>
    </row>
    <row r="42" spans="1:19" s="83" customFormat="1" ht="130.19999999999999" thickBot="1" x14ac:dyDescent="0.35">
      <c r="A42" s="212">
        <v>39</v>
      </c>
      <c r="B42" s="204" t="s">
        <v>128</v>
      </c>
      <c r="C42" s="205" t="s">
        <v>129</v>
      </c>
      <c r="D42" s="205">
        <v>75027623</v>
      </c>
      <c r="E42" s="206" t="s">
        <v>130</v>
      </c>
      <c r="F42" s="207">
        <v>650041984</v>
      </c>
      <c r="G42" s="213" t="s">
        <v>132</v>
      </c>
      <c r="H42" s="213" t="s">
        <v>69</v>
      </c>
      <c r="I42" s="213" t="s">
        <v>78</v>
      </c>
      <c r="J42" s="213" t="s">
        <v>129</v>
      </c>
      <c r="K42" s="214" t="s">
        <v>132</v>
      </c>
      <c r="L42" s="215">
        <v>500000</v>
      </c>
      <c r="M42" s="215">
        <f t="shared" si="1"/>
        <v>425000</v>
      </c>
      <c r="N42" s="216">
        <v>2021</v>
      </c>
      <c r="O42" s="217">
        <v>2022</v>
      </c>
      <c r="P42" s="216"/>
      <c r="Q42" s="217"/>
      <c r="R42" s="219" t="s">
        <v>392</v>
      </c>
      <c r="S42" s="110"/>
    </row>
    <row r="43" spans="1:19" s="83" customFormat="1" ht="130.19999999999999" thickBot="1" x14ac:dyDescent="0.35">
      <c r="A43" s="212">
        <v>40</v>
      </c>
      <c r="B43" s="204" t="s">
        <v>128</v>
      </c>
      <c r="C43" s="205" t="s">
        <v>129</v>
      </c>
      <c r="D43" s="205">
        <v>75027623</v>
      </c>
      <c r="E43" s="206" t="s">
        <v>130</v>
      </c>
      <c r="F43" s="207">
        <v>650041984</v>
      </c>
      <c r="G43" s="213" t="s">
        <v>133</v>
      </c>
      <c r="H43" s="213" t="s">
        <v>69</v>
      </c>
      <c r="I43" s="213" t="s">
        <v>78</v>
      </c>
      <c r="J43" s="213" t="s">
        <v>129</v>
      </c>
      <c r="K43" s="213" t="s">
        <v>133</v>
      </c>
      <c r="L43" s="215">
        <v>1000000</v>
      </c>
      <c r="M43" s="215">
        <f t="shared" si="1"/>
        <v>850000</v>
      </c>
      <c r="N43" s="216">
        <v>2022</v>
      </c>
      <c r="O43" s="217">
        <v>2023</v>
      </c>
      <c r="P43" s="216"/>
      <c r="Q43" s="217"/>
      <c r="R43" s="219" t="s">
        <v>392</v>
      </c>
      <c r="S43" s="110"/>
    </row>
    <row r="44" spans="1:19" s="223" customFormat="1" ht="130.19999999999999" thickBot="1" x14ac:dyDescent="0.35">
      <c r="A44" s="220"/>
      <c r="B44" s="208" t="s">
        <v>128</v>
      </c>
      <c r="C44" s="209" t="s">
        <v>129</v>
      </c>
      <c r="D44" s="209">
        <v>75027623</v>
      </c>
      <c r="E44" s="210" t="s">
        <v>130</v>
      </c>
      <c r="F44" s="211">
        <v>650041984</v>
      </c>
      <c r="G44" s="221" t="s">
        <v>532</v>
      </c>
      <c r="H44" s="51" t="s">
        <v>69</v>
      </c>
      <c r="I44" s="51" t="s">
        <v>78</v>
      </c>
      <c r="J44" s="51" t="s">
        <v>129</v>
      </c>
      <c r="K44" s="222" t="s">
        <v>533</v>
      </c>
      <c r="L44" s="25">
        <v>1000000</v>
      </c>
      <c r="M44" s="25">
        <f t="shared" si="1"/>
        <v>850000</v>
      </c>
      <c r="N44" s="52">
        <v>2025</v>
      </c>
      <c r="O44" s="26">
        <v>2027</v>
      </c>
      <c r="P44" s="224"/>
      <c r="Q44" s="31"/>
      <c r="R44" s="29" t="s">
        <v>80</v>
      </c>
      <c r="S44" s="29"/>
    </row>
    <row r="45" spans="1:19" s="223" customFormat="1" ht="101.4" thickBot="1" x14ac:dyDescent="0.35">
      <c r="A45" s="220"/>
      <c r="B45" s="392" t="s">
        <v>134</v>
      </c>
      <c r="C45" s="393" t="s">
        <v>135</v>
      </c>
      <c r="D45" s="393">
        <v>75026309</v>
      </c>
      <c r="E45" s="394">
        <v>107627388</v>
      </c>
      <c r="F45" s="395">
        <v>600139611</v>
      </c>
      <c r="G45" s="396" t="s">
        <v>555</v>
      </c>
      <c r="H45" s="396" t="s">
        <v>69</v>
      </c>
      <c r="I45" s="396" t="s">
        <v>126</v>
      </c>
      <c r="J45" s="396" t="s">
        <v>135</v>
      </c>
      <c r="K45" s="397" t="s">
        <v>556</v>
      </c>
      <c r="L45" s="399">
        <v>1000000</v>
      </c>
      <c r="M45" s="400">
        <f t="shared" si="1"/>
        <v>850000</v>
      </c>
      <c r="N45" s="401">
        <v>2026</v>
      </c>
      <c r="O45" s="402">
        <v>2028</v>
      </c>
      <c r="P45" s="378" t="s">
        <v>79</v>
      </c>
      <c r="Q45" s="406"/>
      <c r="R45" s="218" t="s">
        <v>557</v>
      </c>
      <c r="S45" s="218" t="s">
        <v>558</v>
      </c>
    </row>
    <row r="46" spans="1:19" s="223" customFormat="1" ht="101.4" thickBot="1" x14ac:dyDescent="0.35">
      <c r="A46" s="220"/>
      <c r="B46" s="392" t="s">
        <v>134</v>
      </c>
      <c r="C46" s="393" t="s">
        <v>135</v>
      </c>
      <c r="D46" s="393">
        <v>75026309</v>
      </c>
      <c r="E46" s="394">
        <v>107627388</v>
      </c>
      <c r="F46" s="395">
        <v>600139611</v>
      </c>
      <c r="G46" s="396" t="s">
        <v>559</v>
      </c>
      <c r="H46" s="396" t="s">
        <v>69</v>
      </c>
      <c r="I46" s="396" t="s">
        <v>126</v>
      </c>
      <c r="J46" s="396" t="s">
        <v>135</v>
      </c>
      <c r="K46" s="222" t="s">
        <v>560</v>
      </c>
      <c r="L46" s="398">
        <v>26000000</v>
      </c>
      <c r="M46" s="398">
        <f t="shared" si="1"/>
        <v>22100000</v>
      </c>
      <c r="N46" s="403">
        <v>2026</v>
      </c>
      <c r="O46" s="404">
        <v>2028</v>
      </c>
      <c r="P46" s="405" t="s">
        <v>79</v>
      </c>
      <c r="Q46" s="404"/>
      <c r="R46" s="29" t="s">
        <v>561</v>
      </c>
      <c r="S46" s="29"/>
    </row>
    <row r="47" spans="1:19" s="223" customFormat="1" ht="101.4" thickBot="1" x14ac:dyDescent="0.35">
      <c r="A47" s="212">
        <v>41</v>
      </c>
      <c r="B47" s="296" t="s">
        <v>134</v>
      </c>
      <c r="C47" s="297" t="s">
        <v>135</v>
      </c>
      <c r="D47" s="297">
        <v>75026309</v>
      </c>
      <c r="E47" s="298">
        <v>107627388</v>
      </c>
      <c r="F47" s="299">
        <v>600139611</v>
      </c>
      <c r="G47" s="295" t="s">
        <v>136</v>
      </c>
      <c r="H47" s="295" t="s">
        <v>69</v>
      </c>
      <c r="I47" s="295" t="s">
        <v>126</v>
      </c>
      <c r="J47" s="295" t="s">
        <v>135</v>
      </c>
      <c r="K47" s="326" t="s">
        <v>509</v>
      </c>
      <c r="L47" s="391">
        <v>1000000</v>
      </c>
      <c r="M47" s="391">
        <f t="shared" si="1"/>
        <v>850000</v>
      </c>
      <c r="N47" s="23">
        <v>2026</v>
      </c>
      <c r="O47" s="24">
        <v>2028</v>
      </c>
      <c r="P47" s="304"/>
      <c r="Q47" s="303"/>
      <c r="R47" s="303" t="s">
        <v>80</v>
      </c>
      <c r="S47" s="303"/>
    </row>
    <row r="48" spans="1:19" s="83" customFormat="1" ht="159" thickBot="1" x14ac:dyDescent="0.35">
      <c r="A48" s="69">
        <v>42</v>
      </c>
      <c r="B48" s="99" t="s">
        <v>137</v>
      </c>
      <c r="C48" s="88" t="s">
        <v>138</v>
      </c>
      <c r="D48" s="88">
        <v>75029952</v>
      </c>
      <c r="E48" s="89" t="s">
        <v>139</v>
      </c>
      <c r="F48" s="90">
        <v>650042255</v>
      </c>
      <c r="G48" s="92" t="s">
        <v>140</v>
      </c>
      <c r="H48" s="92" t="s">
        <v>69</v>
      </c>
      <c r="I48" s="92" t="s">
        <v>78</v>
      </c>
      <c r="J48" s="92" t="s">
        <v>138</v>
      </c>
      <c r="K48" s="93" t="s">
        <v>140</v>
      </c>
      <c r="L48" s="94">
        <v>800000</v>
      </c>
      <c r="M48" s="94">
        <f t="shared" si="1"/>
        <v>680000</v>
      </c>
      <c r="N48" s="95">
        <v>2021</v>
      </c>
      <c r="O48" s="96">
        <v>2023</v>
      </c>
      <c r="P48" s="100"/>
      <c r="Q48" s="97"/>
      <c r="R48" s="97" t="s">
        <v>400</v>
      </c>
      <c r="S48" s="97"/>
    </row>
    <row r="49" spans="1:19" s="83" customFormat="1" ht="159" thickBot="1" x14ac:dyDescent="0.35">
      <c r="A49" s="69">
        <v>43</v>
      </c>
      <c r="B49" s="101" t="s">
        <v>137</v>
      </c>
      <c r="C49" s="71" t="s">
        <v>138</v>
      </c>
      <c r="D49" s="71">
        <v>75029952</v>
      </c>
      <c r="E49" s="72" t="s">
        <v>139</v>
      </c>
      <c r="F49" s="73">
        <v>650042255</v>
      </c>
      <c r="G49" s="75" t="s">
        <v>141</v>
      </c>
      <c r="H49" s="75" t="s">
        <v>69</v>
      </c>
      <c r="I49" s="75" t="s">
        <v>78</v>
      </c>
      <c r="J49" s="75" t="s">
        <v>138</v>
      </c>
      <c r="K49" s="84" t="s">
        <v>141</v>
      </c>
      <c r="L49" s="77">
        <v>800000</v>
      </c>
      <c r="M49" s="77">
        <f t="shared" si="1"/>
        <v>680000</v>
      </c>
      <c r="N49" s="78">
        <v>2023</v>
      </c>
      <c r="O49" s="79">
        <v>2024</v>
      </c>
      <c r="P49" s="80"/>
      <c r="Q49" s="81"/>
      <c r="R49" s="81" t="s">
        <v>142</v>
      </c>
      <c r="S49" s="81"/>
    </row>
    <row r="50" spans="1:19" s="83" customFormat="1" ht="101.4" thickBot="1" x14ac:dyDescent="0.35">
      <c r="A50" s="69">
        <v>44</v>
      </c>
      <c r="B50" s="117" t="s">
        <v>143</v>
      </c>
      <c r="C50" s="118" t="s">
        <v>76</v>
      </c>
      <c r="D50" s="118">
        <v>61989517</v>
      </c>
      <c r="E50" s="119" t="s">
        <v>144</v>
      </c>
      <c r="F50" s="120">
        <v>600140415</v>
      </c>
      <c r="G50" s="121" t="s">
        <v>145</v>
      </c>
      <c r="H50" s="121" t="s">
        <v>69</v>
      </c>
      <c r="I50" s="121" t="s">
        <v>78</v>
      </c>
      <c r="J50" s="121" t="s">
        <v>76</v>
      </c>
      <c r="K50" s="125" t="s">
        <v>145</v>
      </c>
      <c r="L50" s="114">
        <v>2500000</v>
      </c>
      <c r="M50" s="114">
        <f t="shared" si="1"/>
        <v>2125000</v>
      </c>
      <c r="N50" s="115">
        <v>2024</v>
      </c>
      <c r="O50" s="116">
        <v>2028</v>
      </c>
      <c r="P50" s="111"/>
      <c r="Q50" s="112"/>
      <c r="R50" s="113" t="s">
        <v>80</v>
      </c>
      <c r="S50" s="126"/>
    </row>
    <row r="51" spans="1:19" s="83" customFormat="1" ht="87" thickBot="1" x14ac:dyDescent="0.35">
      <c r="A51" s="69">
        <v>45</v>
      </c>
      <c r="B51" s="101" t="s">
        <v>143</v>
      </c>
      <c r="C51" s="71" t="s">
        <v>76</v>
      </c>
      <c r="D51" s="71">
        <v>61989517</v>
      </c>
      <c r="E51" s="72" t="s">
        <v>144</v>
      </c>
      <c r="F51" s="73">
        <v>600140415</v>
      </c>
      <c r="G51" s="75" t="s">
        <v>146</v>
      </c>
      <c r="H51" s="75" t="s">
        <v>69</v>
      </c>
      <c r="I51" s="75" t="s">
        <v>78</v>
      </c>
      <c r="J51" s="75" t="s">
        <v>76</v>
      </c>
      <c r="K51" s="84" t="s">
        <v>147</v>
      </c>
      <c r="L51" s="77">
        <v>300000</v>
      </c>
      <c r="M51" s="77">
        <f t="shared" si="1"/>
        <v>255000</v>
      </c>
      <c r="N51" s="78">
        <v>2026</v>
      </c>
      <c r="O51" s="79">
        <v>2028</v>
      </c>
      <c r="P51" s="80"/>
      <c r="Q51" s="81"/>
      <c r="R51" s="81" t="s">
        <v>80</v>
      </c>
      <c r="S51" s="82"/>
    </row>
    <row r="52" spans="1:19" s="83" customFormat="1" ht="87" thickBot="1" x14ac:dyDescent="0.35">
      <c r="A52" s="69">
        <v>46</v>
      </c>
      <c r="B52" s="99" t="s">
        <v>143</v>
      </c>
      <c r="C52" s="88" t="s">
        <v>76</v>
      </c>
      <c r="D52" s="88">
        <v>61989517</v>
      </c>
      <c r="E52" s="89" t="s">
        <v>144</v>
      </c>
      <c r="F52" s="90">
        <v>600140415</v>
      </c>
      <c r="G52" s="92" t="s">
        <v>148</v>
      </c>
      <c r="H52" s="92" t="s">
        <v>69</v>
      </c>
      <c r="I52" s="92" t="s">
        <v>78</v>
      </c>
      <c r="J52" s="92" t="s">
        <v>76</v>
      </c>
      <c r="K52" s="93" t="s">
        <v>148</v>
      </c>
      <c r="L52" s="94">
        <v>3000000</v>
      </c>
      <c r="M52" s="94">
        <f t="shared" si="1"/>
        <v>2550000</v>
      </c>
      <c r="N52" s="95">
        <v>2024</v>
      </c>
      <c r="O52" s="96">
        <v>2026</v>
      </c>
      <c r="P52" s="100" t="s">
        <v>79</v>
      </c>
      <c r="Q52" s="97"/>
      <c r="R52" s="97" t="s">
        <v>80</v>
      </c>
      <c r="S52" s="98"/>
    </row>
    <row r="53" spans="1:19" s="83" customFormat="1" ht="87" thickBot="1" x14ac:dyDescent="0.35">
      <c r="A53" s="69">
        <v>47</v>
      </c>
      <c r="B53" s="101" t="s">
        <v>143</v>
      </c>
      <c r="C53" s="71" t="s">
        <v>76</v>
      </c>
      <c r="D53" s="71">
        <v>61989517</v>
      </c>
      <c r="E53" s="72" t="s">
        <v>144</v>
      </c>
      <c r="F53" s="73">
        <v>600140415</v>
      </c>
      <c r="G53" s="75" t="s">
        <v>476</v>
      </c>
      <c r="H53" s="75" t="s">
        <v>69</v>
      </c>
      <c r="I53" s="75" t="s">
        <v>78</v>
      </c>
      <c r="J53" s="75" t="s">
        <v>76</v>
      </c>
      <c r="K53" s="84" t="s">
        <v>477</v>
      </c>
      <c r="L53" s="77">
        <v>8000000</v>
      </c>
      <c r="M53" s="77">
        <f t="shared" si="1"/>
        <v>6800000</v>
      </c>
      <c r="N53" s="78">
        <v>2024</v>
      </c>
      <c r="O53" s="79">
        <v>2024</v>
      </c>
      <c r="P53" s="80" t="s">
        <v>79</v>
      </c>
      <c r="Q53" s="81"/>
      <c r="R53" s="81" t="s">
        <v>478</v>
      </c>
      <c r="S53" s="82"/>
    </row>
    <row r="54" spans="1:19" s="83" customFormat="1" ht="87" thickBot="1" x14ac:dyDescent="0.35">
      <c r="A54" s="69">
        <v>48</v>
      </c>
      <c r="B54" s="127" t="s">
        <v>143</v>
      </c>
      <c r="C54" s="99" t="s">
        <v>76</v>
      </c>
      <c r="D54" s="88">
        <v>61989517</v>
      </c>
      <c r="E54" s="89" t="s">
        <v>144</v>
      </c>
      <c r="F54" s="90">
        <v>600140415</v>
      </c>
      <c r="G54" s="92" t="s">
        <v>149</v>
      </c>
      <c r="H54" s="92" t="s">
        <v>69</v>
      </c>
      <c r="I54" s="92" t="s">
        <v>78</v>
      </c>
      <c r="J54" s="92" t="s">
        <v>76</v>
      </c>
      <c r="K54" s="128" t="s">
        <v>149</v>
      </c>
      <c r="L54" s="129">
        <v>4000000</v>
      </c>
      <c r="M54" s="94">
        <f t="shared" si="1"/>
        <v>3400000</v>
      </c>
      <c r="N54" s="123">
        <v>2024</v>
      </c>
      <c r="O54" s="124">
        <v>2026</v>
      </c>
      <c r="P54" s="123"/>
      <c r="Q54" s="124"/>
      <c r="R54" s="123" t="s">
        <v>150</v>
      </c>
      <c r="S54" s="124"/>
    </row>
    <row r="55" spans="1:19" s="83" customFormat="1" ht="101.4" thickBot="1" x14ac:dyDescent="0.35">
      <c r="A55" s="69">
        <v>49</v>
      </c>
      <c r="B55" s="75" t="s">
        <v>143</v>
      </c>
      <c r="C55" s="101" t="s">
        <v>76</v>
      </c>
      <c r="D55" s="71">
        <v>61989517</v>
      </c>
      <c r="E55" s="72" t="s">
        <v>144</v>
      </c>
      <c r="F55" s="73">
        <v>600140415</v>
      </c>
      <c r="G55" s="75" t="s">
        <v>429</v>
      </c>
      <c r="H55" s="75" t="s">
        <v>69</v>
      </c>
      <c r="I55" s="75" t="s">
        <v>78</v>
      </c>
      <c r="J55" s="75" t="s">
        <v>76</v>
      </c>
      <c r="K55" s="75" t="s">
        <v>429</v>
      </c>
      <c r="L55" s="130">
        <v>5000000</v>
      </c>
      <c r="M55" s="77">
        <f t="shared" si="1"/>
        <v>4250000</v>
      </c>
      <c r="N55" s="100">
        <v>2025</v>
      </c>
      <c r="O55" s="97">
        <v>2027</v>
      </c>
      <c r="P55" s="100" t="s">
        <v>79</v>
      </c>
      <c r="Q55" s="97"/>
      <c r="R55" s="100" t="s">
        <v>151</v>
      </c>
      <c r="S55" s="97"/>
    </row>
    <row r="56" spans="1:19" s="83" customFormat="1" ht="87" thickBot="1" x14ac:dyDescent="0.35">
      <c r="A56" s="69">
        <v>50</v>
      </c>
      <c r="B56" s="92" t="s">
        <v>143</v>
      </c>
      <c r="C56" s="99" t="s">
        <v>76</v>
      </c>
      <c r="D56" s="88">
        <v>61989517</v>
      </c>
      <c r="E56" s="89" t="s">
        <v>144</v>
      </c>
      <c r="F56" s="90">
        <v>600140415</v>
      </c>
      <c r="G56" s="92" t="s">
        <v>430</v>
      </c>
      <c r="H56" s="92" t="s">
        <v>69</v>
      </c>
      <c r="I56" s="92" t="s">
        <v>78</v>
      </c>
      <c r="J56" s="92" t="s">
        <v>76</v>
      </c>
      <c r="K56" s="92" t="s">
        <v>430</v>
      </c>
      <c r="L56" s="131">
        <v>600000</v>
      </c>
      <c r="M56" s="94">
        <f t="shared" si="1"/>
        <v>510000</v>
      </c>
      <c r="N56" s="122">
        <v>2024</v>
      </c>
      <c r="O56" s="112">
        <v>2027</v>
      </c>
      <c r="P56" s="122"/>
      <c r="Q56" s="112"/>
      <c r="R56" s="122" t="s">
        <v>151</v>
      </c>
      <c r="S56" s="112"/>
    </row>
    <row r="57" spans="1:19" s="83" customFormat="1" ht="87" thickBot="1" x14ac:dyDescent="0.35">
      <c r="A57" s="69">
        <v>51</v>
      </c>
      <c r="B57" s="107" t="s">
        <v>143</v>
      </c>
      <c r="C57" s="103" t="s">
        <v>76</v>
      </c>
      <c r="D57" s="104">
        <v>61989517</v>
      </c>
      <c r="E57" s="105" t="s">
        <v>144</v>
      </c>
      <c r="F57" s="106">
        <v>600140415</v>
      </c>
      <c r="G57" s="107" t="s">
        <v>419</v>
      </c>
      <c r="H57" s="107" t="s">
        <v>69</v>
      </c>
      <c r="I57" s="107" t="s">
        <v>78</v>
      </c>
      <c r="J57" s="107" t="s">
        <v>76</v>
      </c>
      <c r="K57" s="121" t="s">
        <v>419</v>
      </c>
      <c r="L57" s="132">
        <v>400000</v>
      </c>
      <c r="M57" s="108">
        <f t="shared" si="1"/>
        <v>340000</v>
      </c>
      <c r="N57" s="109">
        <v>2024</v>
      </c>
      <c r="O57" s="110">
        <v>2026</v>
      </c>
      <c r="P57" s="133"/>
      <c r="Q57" s="134"/>
      <c r="R57" s="109" t="s">
        <v>80</v>
      </c>
      <c r="S57" s="110"/>
    </row>
    <row r="58" spans="1:19" s="83" customFormat="1" ht="87" thickBot="1" x14ac:dyDescent="0.35">
      <c r="A58" s="69">
        <v>52</v>
      </c>
      <c r="B58" s="121" t="s">
        <v>143</v>
      </c>
      <c r="C58" s="117" t="s">
        <v>76</v>
      </c>
      <c r="D58" s="118">
        <v>61989517</v>
      </c>
      <c r="E58" s="119" t="s">
        <v>144</v>
      </c>
      <c r="F58" s="120">
        <v>600140415</v>
      </c>
      <c r="G58" s="121" t="s">
        <v>420</v>
      </c>
      <c r="H58" s="121" t="s">
        <v>69</v>
      </c>
      <c r="I58" s="121" t="s">
        <v>78</v>
      </c>
      <c r="J58" s="121" t="s">
        <v>76</v>
      </c>
      <c r="K58" s="107" t="s">
        <v>420</v>
      </c>
      <c r="L58" s="135">
        <v>200000</v>
      </c>
      <c r="M58" s="114">
        <f t="shared" si="1"/>
        <v>170000</v>
      </c>
      <c r="N58" s="111">
        <v>2024</v>
      </c>
      <c r="O58" s="113">
        <v>2025</v>
      </c>
      <c r="P58" s="136"/>
      <c r="Q58" s="137"/>
      <c r="R58" s="111" t="s">
        <v>80</v>
      </c>
      <c r="S58" s="113"/>
    </row>
    <row r="59" spans="1:19" s="83" customFormat="1" ht="87" thickBot="1" x14ac:dyDescent="0.35">
      <c r="A59" s="69">
        <v>53</v>
      </c>
      <c r="B59" s="121" t="s">
        <v>143</v>
      </c>
      <c r="C59" s="117" t="s">
        <v>76</v>
      </c>
      <c r="D59" s="118">
        <v>61989517</v>
      </c>
      <c r="E59" s="119" t="s">
        <v>144</v>
      </c>
      <c r="F59" s="120">
        <v>600140415</v>
      </c>
      <c r="G59" s="121" t="s">
        <v>421</v>
      </c>
      <c r="H59" s="121" t="s">
        <v>69</v>
      </c>
      <c r="I59" s="121" t="s">
        <v>78</v>
      </c>
      <c r="J59" s="121" t="s">
        <v>76</v>
      </c>
      <c r="K59" s="121" t="s">
        <v>421</v>
      </c>
      <c r="L59" s="132">
        <v>7000000</v>
      </c>
      <c r="M59" s="108">
        <f t="shared" si="1"/>
        <v>5950000</v>
      </c>
      <c r="N59" s="109">
        <v>2024</v>
      </c>
      <c r="O59" s="110">
        <v>2025</v>
      </c>
      <c r="P59" s="133"/>
      <c r="Q59" s="134"/>
      <c r="R59" s="109" t="s">
        <v>80</v>
      </c>
      <c r="S59" s="110"/>
    </row>
    <row r="60" spans="1:19" s="83" customFormat="1" ht="87" thickBot="1" x14ac:dyDescent="0.35">
      <c r="A60" s="69">
        <v>54</v>
      </c>
      <c r="B60" s="121" t="s">
        <v>143</v>
      </c>
      <c r="C60" s="117" t="s">
        <v>76</v>
      </c>
      <c r="D60" s="118">
        <v>61989517</v>
      </c>
      <c r="E60" s="119" t="s">
        <v>144</v>
      </c>
      <c r="F60" s="120">
        <v>600140415</v>
      </c>
      <c r="G60" s="121" t="s">
        <v>422</v>
      </c>
      <c r="H60" s="121" t="s">
        <v>69</v>
      </c>
      <c r="I60" s="121" t="s">
        <v>78</v>
      </c>
      <c r="J60" s="121" t="s">
        <v>76</v>
      </c>
      <c r="K60" s="121" t="s">
        <v>422</v>
      </c>
      <c r="L60" s="135">
        <v>300000</v>
      </c>
      <c r="M60" s="114">
        <f t="shared" si="1"/>
        <v>255000</v>
      </c>
      <c r="N60" s="111">
        <v>2024</v>
      </c>
      <c r="O60" s="113">
        <v>2026</v>
      </c>
      <c r="P60" s="136"/>
      <c r="Q60" s="137"/>
      <c r="R60" s="111" t="s">
        <v>80</v>
      </c>
      <c r="S60" s="113"/>
    </row>
    <row r="61" spans="1:19" s="83" customFormat="1" ht="87" thickBot="1" x14ac:dyDescent="0.35">
      <c r="A61" s="69">
        <v>55</v>
      </c>
      <c r="B61" s="121" t="s">
        <v>143</v>
      </c>
      <c r="C61" s="117" t="s">
        <v>76</v>
      </c>
      <c r="D61" s="118">
        <v>61989517</v>
      </c>
      <c r="E61" s="119" t="s">
        <v>144</v>
      </c>
      <c r="F61" s="120">
        <v>600140415</v>
      </c>
      <c r="G61" s="121" t="s">
        <v>423</v>
      </c>
      <c r="H61" s="121" t="s">
        <v>69</v>
      </c>
      <c r="I61" s="121" t="s">
        <v>78</v>
      </c>
      <c r="J61" s="121" t="s">
        <v>76</v>
      </c>
      <c r="K61" s="121" t="s">
        <v>423</v>
      </c>
      <c r="L61" s="135">
        <v>2500000</v>
      </c>
      <c r="M61" s="114">
        <f t="shared" si="1"/>
        <v>2125000</v>
      </c>
      <c r="N61" s="111">
        <v>2024</v>
      </c>
      <c r="O61" s="113">
        <v>2026</v>
      </c>
      <c r="P61" s="136"/>
      <c r="Q61" s="137"/>
      <c r="R61" s="111" t="s">
        <v>80</v>
      </c>
      <c r="S61" s="113"/>
    </row>
    <row r="62" spans="1:19" s="83" customFormat="1" ht="87" thickBot="1" x14ac:dyDescent="0.35">
      <c r="A62" s="69">
        <v>56</v>
      </c>
      <c r="B62" s="121" t="s">
        <v>143</v>
      </c>
      <c r="C62" s="117" t="s">
        <v>76</v>
      </c>
      <c r="D62" s="118">
        <v>61989517</v>
      </c>
      <c r="E62" s="119" t="s">
        <v>144</v>
      </c>
      <c r="F62" s="120">
        <v>600140415</v>
      </c>
      <c r="G62" s="121" t="s">
        <v>88</v>
      </c>
      <c r="H62" s="121" t="s">
        <v>69</v>
      </c>
      <c r="I62" s="121" t="s">
        <v>78</v>
      </c>
      <c r="J62" s="121" t="s">
        <v>76</v>
      </c>
      <c r="K62" s="121" t="s">
        <v>88</v>
      </c>
      <c r="L62" s="135">
        <v>10000000</v>
      </c>
      <c r="M62" s="114">
        <f t="shared" si="1"/>
        <v>8500000</v>
      </c>
      <c r="N62" s="111">
        <v>2024</v>
      </c>
      <c r="O62" s="113">
        <v>2026</v>
      </c>
      <c r="P62" s="136"/>
      <c r="Q62" s="137"/>
      <c r="R62" s="111" t="s">
        <v>80</v>
      </c>
      <c r="S62" s="113"/>
    </row>
    <row r="63" spans="1:19" s="83" customFormat="1" ht="87" thickBot="1" x14ac:dyDescent="0.35">
      <c r="A63" s="69">
        <v>57</v>
      </c>
      <c r="B63" s="121" t="s">
        <v>143</v>
      </c>
      <c r="C63" s="117" t="s">
        <v>76</v>
      </c>
      <c r="D63" s="118">
        <v>61989517</v>
      </c>
      <c r="E63" s="119" t="s">
        <v>144</v>
      </c>
      <c r="F63" s="120">
        <v>600140415</v>
      </c>
      <c r="G63" s="121" t="s">
        <v>424</v>
      </c>
      <c r="H63" s="121" t="s">
        <v>69</v>
      </c>
      <c r="I63" s="121" t="s">
        <v>78</v>
      </c>
      <c r="J63" s="121" t="s">
        <v>76</v>
      </c>
      <c r="K63" s="121" t="s">
        <v>424</v>
      </c>
      <c r="L63" s="132">
        <v>6000000</v>
      </c>
      <c r="M63" s="108">
        <f t="shared" si="1"/>
        <v>5100000</v>
      </c>
      <c r="N63" s="109">
        <v>2024</v>
      </c>
      <c r="O63" s="110">
        <v>2026</v>
      </c>
      <c r="P63" s="133"/>
      <c r="Q63" s="134"/>
      <c r="R63" s="111" t="s">
        <v>80</v>
      </c>
      <c r="S63" s="110"/>
    </row>
    <row r="64" spans="1:19" s="83" customFormat="1" ht="101.4" thickBot="1" x14ac:dyDescent="0.35">
      <c r="A64" s="69">
        <v>58</v>
      </c>
      <c r="B64" s="107" t="s">
        <v>143</v>
      </c>
      <c r="C64" s="103" t="s">
        <v>76</v>
      </c>
      <c r="D64" s="104">
        <v>61989517</v>
      </c>
      <c r="E64" s="105" t="s">
        <v>144</v>
      </c>
      <c r="F64" s="106">
        <v>600140415</v>
      </c>
      <c r="G64" s="107" t="s">
        <v>425</v>
      </c>
      <c r="H64" s="107" t="s">
        <v>69</v>
      </c>
      <c r="I64" s="107" t="s">
        <v>78</v>
      </c>
      <c r="J64" s="107" t="s">
        <v>76</v>
      </c>
      <c r="K64" s="107" t="s">
        <v>425</v>
      </c>
      <c r="L64" s="135">
        <v>7000000</v>
      </c>
      <c r="M64" s="114">
        <f t="shared" si="1"/>
        <v>5950000</v>
      </c>
      <c r="N64" s="111">
        <v>2025</v>
      </c>
      <c r="O64" s="113">
        <v>2026</v>
      </c>
      <c r="P64" s="136"/>
      <c r="Q64" s="137"/>
      <c r="R64" s="111" t="s">
        <v>80</v>
      </c>
      <c r="S64" s="113"/>
    </row>
    <row r="65" spans="1:20" s="223" customFormat="1" ht="101.4" thickBot="1" x14ac:dyDescent="0.35">
      <c r="A65" s="212">
        <v>59</v>
      </c>
      <c r="B65" s="317" t="s">
        <v>152</v>
      </c>
      <c r="C65" s="318" t="s">
        <v>153</v>
      </c>
      <c r="D65" s="318">
        <v>62335448</v>
      </c>
      <c r="E65" s="319" t="s">
        <v>154</v>
      </c>
      <c r="F65" s="320">
        <v>600140725</v>
      </c>
      <c r="G65" s="321" t="s">
        <v>155</v>
      </c>
      <c r="H65" s="321" t="s">
        <v>69</v>
      </c>
      <c r="I65" s="321" t="s">
        <v>78</v>
      </c>
      <c r="J65" s="321" t="s">
        <v>153</v>
      </c>
      <c r="K65" s="321" t="s">
        <v>155</v>
      </c>
      <c r="L65" s="322">
        <v>20000000</v>
      </c>
      <c r="M65" s="322">
        <f>L65/100*85</f>
        <v>17000000</v>
      </c>
      <c r="N65" s="323">
        <v>2027</v>
      </c>
      <c r="O65" s="324">
        <v>2027</v>
      </c>
      <c r="P65" s="324"/>
      <c r="Q65" s="323"/>
      <c r="R65" s="324" t="s">
        <v>80</v>
      </c>
      <c r="S65" s="324"/>
    </row>
    <row r="66" spans="1:20" s="223" customFormat="1" ht="101.4" thickBot="1" x14ac:dyDescent="0.35">
      <c r="A66" s="212">
        <v>60</v>
      </c>
      <c r="B66" s="296" t="s">
        <v>152</v>
      </c>
      <c r="C66" s="297" t="s">
        <v>153</v>
      </c>
      <c r="D66" s="297">
        <v>62335448</v>
      </c>
      <c r="E66" s="298" t="s">
        <v>154</v>
      </c>
      <c r="F66" s="299">
        <v>600140725</v>
      </c>
      <c r="G66" s="295" t="s">
        <v>156</v>
      </c>
      <c r="H66" s="295" t="s">
        <v>69</v>
      </c>
      <c r="I66" s="295" t="s">
        <v>78</v>
      </c>
      <c r="J66" s="295" t="s">
        <v>153</v>
      </c>
      <c r="K66" s="295" t="s">
        <v>156</v>
      </c>
      <c r="L66" s="301"/>
      <c r="M66" s="301"/>
      <c r="N66" s="304"/>
      <c r="O66" s="303"/>
      <c r="P66" s="303"/>
      <c r="Q66" s="305"/>
      <c r="R66" s="303"/>
      <c r="S66" s="303"/>
    </row>
    <row r="67" spans="1:20" s="223" customFormat="1" ht="101.4" thickBot="1" x14ac:dyDescent="0.35">
      <c r="A67" s="212">
        <v>61</v>
      </c>
      <c r="B67" s="307" t="s">
        <v>157</v>
      </c>
      <c r="C67" s="308" t="s">
        <v>153</v>
      </c>
      <c r="D67" s="308">
        <v>62335448</v>
      </c>
      <c r="E67" s="309" t="s">
        <v>154</v>
      </c>
      <c r="F67" s="310">
        <v>600140725</v>
      </c>
      <c r="G67" s="311" t="s">
        <v>393</v>
      </c>
      <c r="H67" s="311" t="s">
        <v>69</v>
      </c>
      <c r="I67" s="311" t="s">
        <v>78</v>
      </c>
      <c r="J67" s="311" t="s">
        <v>153</v>
      </c>
      <c r="K67" s="325" t="s">
        <v>393</v>
      </c>
      <c r="L67" s="264">
        <v>1500000</v>
      </c>
      <c r="M67" s="264">
        <f t="shared" ref="M67:M106" si="2">L67/100*85</f>
        <v>1275000</v>
      </c>
      <c r="N67" s="267">
        <v>2026</v>
      </c>
      <c r="O67" s="268">
        <v>2026</v>
      </c>
      <c r="P67" s="268"/>
      <c r="Q67" s="266"/>
      <c r="R67" s="268" t="s">
        <v>80</v>
      </c>
      <c r="S67" s="268"/>
    </row>
    <row r="68" spans="1:20" s="223" customFormat="1" ht="130.19999999999999" thickBot="1" x14ac:dyDescent="0.35">
      <c r="A68" s="212">
        <v>62</v>
      </c>
      <c r="B68" s="295" t="s">
        <v>158</v>
      </c>
      <c r="C68" s="296" t="s">
        <v>159</v>
      </c>
      <c r="D68" s="297">
        <v>70983941</v>
      </c>
      <c r="E68" s="298" t="s">
        <v>160</v>
      </c>
      <c r="F68" s="299">
        <v>600140580</v>
      </c>
      <c r="G68" s="295" t="s">
        <v>161</v>
      </c>
      <c r="H68" s="295" t="s">
        <v>69</v>
      </c>
      <c r="I68" s="295" t="s">
        <v>126</v>
      </c>
      <c r="J68" s="300" t="s">
        <v>159</v>
      </c>
      <c r="K68" s="295" t="s">
        <v>161</v>
      </c>
      <c r="L68" s="301">
        <v>2500000</v>
      </c>
      <c r="M68" s="302">
        <f t="shared" si="2"/>
        <v>2125000</v>
      </c>
      <c r="N68" s="303">
        <v>2023</v>
      </c>
      <c r="O68" s="304">
        <v>2025</v>
      </c>
      <c r="P68" s="303"/>
      <c r="Q68" s="304"/>
      <c r="R68" s="303"/>
      <c r="S68" s="305" t="s">
        <v>162</v>
      </c>
    </row>
    <row r="69" spans="1:20" s="223" customFormat="1" ht="130.19999999999999" thickBot="1" x14ac:dyDescent="0.35">
      <c r="A69" s="212">
        <v>63</v>
      </c>
      <c r="B69" s="306" t="s">
        <v>158</v>
      </c>
      <c r="C69" s="307" t="s">
        <v>159</v>
      </c>
      <c r="D69" s="308">
        <v>70983941</v>
      </c>
      <c r="E69" s="309" t="s">
        <v>160</v>
      </c>
      <c r="F69" s="310">
        <v>600140580</v>
      </c>
      <c r="G69" s="311" t="s">
        <v>163</v>
      </c>
      <c r="H69" s="311" t="s">
        <v>69</v>
      </c>
      <c r="I69" s="311" t="s">
        <v>126</v>
      </c>
      <c r="J69" s="312" t="s">
        <v>159</v>
      </c>
      <c r="K69" s="311" t="s">
        <v>163</v>
      </c>
      <c r="L69" s="264">
        <v>400000</v>
      </c>
      <c r="M69" s="313">
        <f t="shared" si="2"/>
        <v>340000</v>
      </c>
      <c r="N69" s="268">
        <v>2023</v>
      </c>
      <c r="O69" s="267">
        <v>2025</v>
      </c>
      <c r="P69" s="268"/>
      <c r="Q69" s="267"/>
      <c r="R69" s="314" t="s">
        <v>80</v>
      </c>
      <c r="S69" s="315"/>
    </row>
    <row r="70" spans="1:20" s="223" customFormat="1" ht="130.19999999999999" thickBot="1" x14ac:dyDescent="0.35">
      <c r="A70" s="212">
        <v>64</v>
      </c>
      <c r="B70" s="295" t="s">
        <v>158</v>
      </c>
      <c r="C70" s="295" t="s">
        <v>159</v>
      </c>
      <c r="D70" s="296">
        <v>70983941</v>
      </c>
      <c r="E70" s="298" t="s">
        <v>160</v>
      </c>
      <c r="F70" s="299">
        <v>600140580</v>
      </c>
      <c r="G70" s="295" t="s">
        <v>164</v>
      </c>
      <c r="H70" s="295" t="s">
        <v>69</v>
      </c>
      <c r="I70" s="295" t="s">
        <v>126</v>
      </c>
      <c r="J70" s="300" t="s">
        <v>159</v>
      </c>
      <c r="K70" s="295" t="s">
        <v>164</v>
      </c>
      <c r="L70" s="301">
        <v>300000</v>
      </c>
      <c r="M70" s="302">
        <f t="shared" si="2"/>
        <v>255000</v>
      </c>
      <c r="N70" s="303">
        <v>2023</v>
      </c>
      <c r="O70" s="27">
        <v>2024</v>
      </c>
      <c r="P70" s="303"/>
      <c r="Q70" s="304"/>
      <c r="R70" s="24" t="s">
        <v>400</v>
      </c>
      <c r="S70" s="305"/>
    </row>
    <row r="71" spans="1:20" s="223" customFormat="1" ht="115.8" thickBot="1" x14ac:dyDescent="0.35">
      <c r="A71" s="212">
        <v>65</v>
      </c>
      <c r="B71" s="306" t="s">
        <v>165</v>
      </c>
      <c r="C71" s="295" t="s">
        <v>166</v>
      </c>
      <c r="D71" s="296" t="s">
        <v>167</v>
      </c>
      <c r="E71" s="298" t="s">
        <v>168</v>
      </c>
      <c r="F71" s="385">
        <v>650037260</v>
      </c>
      <c r="G71" s="295" t="s">
        <v>169</v>
      </c>
      <c r="H71" s="295" t="s">
        <v>69</v>
      </c>
      <c r="I71" s="295" t="s">
        <v>126</v>
      </c>
      <c r="J71" s="295" t="s">
        <v>166</v>
      </c>
      <c r="K71" s="326" t="s">
        <v>169</v>
      </c>
      <c r="L71" s="301">
        <v>10000000</v>
      </c>
      <c r="M71" s="301">
        <f t="shared" si="2"/>
        <v>8500000</v>
      </c>
      <c r="N71" s="327">
        <v>2024</v>
      </c>
      <c r="O71" s="314">
        <v>2026</v>
      </c>
      <c r="P71" s="304" t="s">
        <v>79</v>
      </c>
      <c r="Q71" s="303"/>
      <c r="R71" s="303" t="s">
        <v>80</v>
      </c>
      <c r="S71" s="268"/>
    </row>
    <row r="72" spans="1:20" s="223" customFormat="1" ht="101.4" thickBot="1" x14ac:dyDescent="0.35">
      <c r="A72" s="212">
        <v>66</v>
      </c>
      <c r="B72" s="307" t="s">
        <v>170</v>
      </c>
      <c r="C72" s="308" t="s">
        <v>171</v>
      </c>
      <c r="D72" s="308">
        <v>75027208</v>
      </c>
      <c r="E72" s="309">
        <v>107627329</v>
      </c>
      <c r="F72" s="310">
        <v>600139565</v>
      </c>
      <c r="G72" s="311" t="s">
        <v>172</v>
      </c>
      <c r="H72" s="311" t="s">
        <v>69</v>
      </c>
      <c r="I72" s="311" t="s">
        <v>78</v>
      </c>
      <c r="J72" s="311" t="s">
        <v>171</v>
      </c>
      <c r="K72" s="311" t="s">
        <v>172</v>
      </c>
      <c r="L72" s="264">
        <v>2500000</v>
      </c>
      <c r="M72" s="264">
        <f t="shared" si="2"/>
        <v>2125000</v>
      </c>
      <c r="N72" s="329">
        <v>2021</v>
      </c>
      <c r="O72" s="330">
        <v>2023</v>
      </c>
      <c r="P72" s="389"/>
      <c r="Q72" s="268"/>
      <c r="R72" s="268" t="s">
        <v>480</v>
      </c>
      <c r="S72" s="277" t="s">
        <v>479</v>
      </c>
    </row>
    <row r="73" spans="1:20" s="223" customFormat="1" ht="101.4" thickBot="1" x14ac:dyDescent="0.35">
      <c r="A73" s="212">
        <v>67</v>
      </c>
      <c r="B73" s="296" t="s">
        <v>170</v>
      </c>
      <c r="C73" s="297" t="s">
        <v>171</v>
      </c>
      <c r="D73" s="297">
        <v>75027208</v>
      </c>
      <c r="E73" s="298">
        <v>107627329</v>
      </c>
      <c r="F73" s="299">
        <v>600139565</v>
      </c>
      <c r="G73" s="295" t="s">
        <v>174</v>
      </c>
      <c r="H73" s="295" t="s">
        <v>69</v>
      </c>
      <c r="I73" s="295" t="s">
        <v>78</v>
      </c>
      <c r="J73" s="295" t="s">
        <v>171</v>
      </c>
      <c r="K73" s="295" t="s">
        <v>174</v>
      </c>
      <c r="L73" s="301">
        <v>700000</v>
      </c>
      <c r="M73" s="301">
        <f t="shared" si="2"/>
        <v>595000</v>
      </c>
      <c r="N73" s="327">
        <v>2022</v>
      </c>
      <c r="O73" s="314">
        <v>2022</v>
      </c>
      <c r="P73" s="304"/>
      <c r="Q73" s="303"/>
      <c r="R73" s="304" t="s">
        <v>480</v>
      </c>
      <c r="S73" s="303" t="s">
        <v>479</v>
      </c>
    </row>
    <row r="74" spans="1:20" s="223" customFormat="1" ht="101.4" thickBot="1" x14ac:dyDescent="0.35">
      <c r="A74" s="212">
        <v>68</v>
      </c>
      <c r="B74" s="307" t="s">
        <v>170</v>
      </c>
      <c r="C74" s="308" t="s">
        <v>171</v>
      </c>
      <c r="D74" s="308">
        <v>75027208</v>
      </c>
      <c r="E74" s="309">
        <v>107627329</v>
      </c>
      <c r="F74" s="310">
        <v>600139565</v>
      </c>
      <c r="G74" s="311" t="s">
        <v>481</v>
      </c>
      <c r="H74" s="311" t="s">
        <v>69</v>
      </c>
      <c r="I74" s="311" t="s">
        <v>78</v>
      </c>
      <c r="J74" s="311" t="s">
        <v>171</v>
      </c>
      <c r="K74" s="311" t="s">
        <v>481</v>
      </c>
      <c r="L74" s="264">
        <v>200000</v>
      </c>
      <c r="M74" s="264">
        <f t="shared" si="2"/>
        <v>170000</v>
      </c>
      <c r="N74" s="329">
        <v>2024</v>
      </c>
      <c r="O74" s="330">
        <v>2024</v>
      </c>
      <c r="P74" s="389"/>
      <c r="Q74" s="268"/>
      <c r="R74" s="268" t="s">
        <v>480</v>
      </c>
      <c r="S74" s="265" t="s">
        <v>479</v>
      </c>
    </row>
    <row r="75" spans="1:20" s="223" customFormat="1" ht="101.4" thickBot="1" x14ac:dyDescent="0.35">
      <c r="A75" s="212">
        <v>69</v>
      </c>
      <c r="B75" s="296" t="s">
        <v>170</v>
      </c>
      <c r="C75" s="297" t="s">
        <v>171</v>
      </c>
      <c r="D75" s="297">
        <v>75027208</v>
      </c>
      <c r="E75" s="298">
        <v>107627329</v>
      </c>
      <c r="F75" s="299">
        <v>600139565</v>
      </c>
      <c r="G75" s="295" t="s">
        <v>175</v>
      </c>
      <c r="H75" s="295" t="s">
        <v>69</v>
      </c>
      <c r="I75" s="295" t="s">
        <v>78</v>
      </c>
      <c r="J75" s="295" t="s">
        <v>171</v>
      </c>
      <c r="K75" s="326" t="s">
        <v>175</v>
      </c>
      <c r="L75" s="301">
        <v>200000</v>
      </c>
      <c r="M75" s="301">
        <f t="shared" si="2"/>
        <v>170000</v>
      </c>
      <c r="N75" s="327">
        <v>2023</v>
      </c>
      <c r="O75" s="314">
        <v>2023</v>
      </c>
      <c r="P75" s="304"/>
      <c r="Q75" s="303"/>
      <c r="R75" s="305" t="s">
        <v>480</v>
      </c>
      <c r="S75" s="268" t="s">
        <v>479</v>
      </c>
    </row>
    <row r="76" spans="1:20" s="223" customFormat="1" ht="101.4" thickBot="1" x14ac:dyDescent="0.35">
      <c r="A76" s="212">
        <v>70</v>
      </c>
      <c r="B76" s="342" t="s">
        <v>170</v>
      </c>
      <c r="C76" s="343" t="s">
        <v>171</v>
      </c>
      <c r="D76" s="343">
        <v>75027208</v>
      </c>
      <c r="E76" s="344">
        <v>107627329</v>
      </c>
      <c r="F76" s="345">
        <v>600139565</v>
      </c>
      <c r="G76" s="346" t="s">
        <v>176</v>
      </c>
      <c r="H76" s="346" t="s">
        <v>69</v>
      </c>
      <c r="I76" s="346" t="s">
        <v>78</v>
      </c>
      <c r="J76" s="346" t="s">
        <v>171</v>
      </c>
      <c r="K76" s="431" t="s">
        <v>176</v>
      </c>
      <c r="L76" s="373">
        <v>900000</v>
      </c>
      <c r="M76" s="432">
        <f t="shared" si="2"/>
        <v>765000</v>
      </c>
      <c r="N76" s="265">
        <v>2022</v>
      </c>
      <c r="O76" s="374">
        <v>2023</v>
      </c>
      <c r="P76" s="265"/>
      <c r="Q76" s="374"/>
      <c r="R76" s="265" t="s">
        <v>480</v>
      </c>
      <c r="S76" s="305" t="s">
        <v>479</v>
      </c>
      <c r="T76" s="433"/>
    </row>
    <row r="77" spans="1:20" s="223" customFormat="1" ht="101.4" thickBot="1" x14ac:dyDescent="0.35">
      <c r="A77" s="212">
        <v>71</v>
      </c>
      <c r="B77" s="342" t="s">
        <v>170</v>
      </c>
      <c r="C77" s="343" t="s">
        <v>171</v>
      </c>
      <c r="D77" s="343">
        <v>75027208</v>
      </c>
      <c r="E77" s="344">
        <v>107627329</v>
      </c>
      <c r="F77" s="345">
        <v>600139565</v>
      </c>
      <c r="G77" s="346" t="s">
        <v>482</v>
      </c>
      <c r="H77" s="346" t="s">
        <v>69</v>
      </c>
      <c r="I77" s="346" t="s">
        <v>78</v>
      </c>
      <c r="J77" s="346" t="s">
        <v>171</v>
      </c>
      <c r="K77" s="434" t="s">
        <v>482</v>
      </c>
      <c r="L77" s="435">
        <v>90000</v>
      </c>
      <c r="M77" s="435">
        <f t="shared" si="2"/>
        <v>76500</v>
      </c>
      <c r="N77" s="265">
        <v>2024</v>
      </c>
      <c r="O77" s="436">
        <v>2024</v>
      </c>
      <c r="P77" s="437"/>
      <c r="Q77" s="438"/>
      <c r="R77" s="416" t="s">
        <v>80</v>
      </c>
      <c r="S77" s="416" t="s">
        <v>197</v>
      </c>
    </row>
    <row r="78" spans="1:20" s="223" customFormat="1" ht="101.4" thickBot="1" x14ac:dyDescent="0.35">
      <c r="A78" s="212">
        <v>72</v>
      </c>
      <c r="B78" s="342" t="s">
        <v>170</v>
      </c>
      <c r="C78" s="343" t="s">
        <v>171</v>
      </c>
      <c r="D78" s="343">
        <v>75027208</v>
      </c>
      <c r="E78" s="344">
        <v>107627329</v>
      </c>
      <c r="F78" s="345">
        <v>600139565</v>
      </c>
      <c r="G78" s="346" t="s">
        <v>483</v>
      </c>
      <c r="H78" s="346" t="s">
        <v>69</v>
      </c>
      <c r="I78" s="346" t="s">
        <v>78</v>
      </c>
      <c r="J78" s="346" t="s">
        <v>171</v>
      </c>
      <c r="K78" s="213" t="s">
        <v>484</v>
      </c>
      <c r="L78" s="347">
        <v>380000</v>
      </c>
      <c r="M78" s="347">
        <f t="shared" si="2"/>
        <v>323000</v>
      </c>
      <c r="N78" s="350">
        <v>2024</v>
      </c>
      <c r="O78" s="439">
        <v>2024</v>
      </c>
      <c r="P78" s="440"/>
      <c r="Q78" s="441"/>
      <c r="R78" s="219" t="s">
        <v>80</v>
      </c>
      <c r="S78" s="219" t="s">
        <v>197</v>
      </c>
    </row>
    <row r="79" spans="1:20" s="223" customFormat="1" ht="101.4" thickBot="1" x14ac:dyDescent="0.35">
      <c r="A79" s="212">
        <v>73</v>
      </c>
      <c r="B79" s="342" t="s">
        <v>170</v>
      </c>
      <c r="C79" s="343" t="s">
        <v>171</v>
      </c>
      <c r="D79" s="343">
        <v>75027208</v>
      </c>
      <c r="E79" s="344">
        <v>107627329</v>
      </c>
      <c r="F79" s="345">
        <v>600139565</v>
      </c>
      <c r="G79" s="346" t="s">
        <v>485</v>
      </c>
      <c r="H79" s="346" t="s">
        <v>69</v>
      </c>
      <c r="I79" s="346" t="s">
        <v>78</v>
      </c>
      <c r="J79" s="346" t="s">
        <v>171</v>
      </c>
      <c r="K79" s="213" t="s">
        <v>514</v>
      </c>
      <c r="L79" s="215">
        <v>980000</v>
      </c>
      <c r="M79" s="442">
        <f t="shared" si="2"/>
        <v>833000</v>
      </c>
      <c r="N79" s="350">
        <v>2024</v>
      </c>
      <c r="O79" s="439">
        <v>2024</v>
      </c>
      <c r="P79" s="440"/>
      <c r="Q79" s="441"/>
      <c r="R79" s="219" t="s">
        <v>473</v>
      </c>
      <c r="S79" s="219" t="s">
        <v>479</v>
      </c>
    </row>
    <row r="80" spans="1:20" s="223" customFormat="1" ht="159" thickBot="1" x14ac:dyDescent="0.35">
      <c r="A80" s="212">
        <v>74</v>
      </c>
      <c r="B80" s="204" t="s">
        <v>177</v>
      </c>
      <c r="C80" s="205" t="s">
        <v>178</v>
      </c>
      <c r="D80" s="205">
        <v>73184373</v>
      </c>
      <c r="E80" s="206" t="s">
        <v>179</v>
      </c>
      <c r="F80" s="263">
        <v>650028007</v>
      </c>
      <c r="G80" s="213" t="s">
        <v>180</v>
      </c>
      <c r="H80" s="213" t="s">
        <v>69</v>
      </c>
      <c r="I80" s="213" t="s">
        <v>126</v>
      </c>
      <c r="J80" s="213" t="s">
        <v>178</v>
      </c>
      <c r="K80" s="221" t="s">
        <v>538</v>
      </c>
      <c r="L80" s="264">
        <v>27500000</v>
      </c>
      <c r="M80" s="264">
        <f t="shared" si="2"/>
        <v>23375000</v>
      </c>
      <c r="N80" s="30">
        <v>2025</v>
      </c>
      <c r="O80" s="31">
        <v>2028</v>
      </c>
      <c r="P80" s="267" t="s">
        <v>79</v>
      </c>
      <c r="Q80" s="265" t="s">
        <v>79</v>
      </c>
      <c r="R80" s="268" t="s">
        <v>181</v>
      </c>
      <c r="S80" s="268" t="s">
        <v>182</v>
      </c>
    </row>
    <row r="81" spans="1:19" s="223" customFormat="1" ht="159" thickBot="1" x14ac:dyDescent="0.35">
      <c r="A81" s="212">
        <v>75</v>
      </c>
      <c r="B81" s="269" t="s">
        <v>177</v>
      </c>
      <c r="C81" s="270" t="s">
        <v>178</v>
      </c>
      <c r="D81" s="270">
        <v>73184373</v>
      </c>
      <c r="E81" s="271" t="s">
        <v>179</v>
      </c>
      <c r="F81" s="272">
        <v>650028007</v>
      </c>
      <c r="G81" s="269" t="s">
        <v>183</v>
      </c>
      <c r="H81" s="273" t="s">
        <v>69</v>
      </c>
      <c r="I81" s="273" t="s">
        <v>126</v>
      </c>
      <c r="J81" s="273" t="s">
        <v>178</v>
      </c>
      <c r="K81" s="274" t="s">
        <v>183</v>
      </c>
      <c r="L81" s="275">
        <v>5000000</v>
      </c>
      <c r="M81" s="276">
        <f t="shared" si="2"/>
        <v>4250000</v>
      </c>
      <c r="N81" s="32">
        <v>2025</v>
      </c>
      <c r="O81" s="33">
        <v>2028</v>
      </c>
      <c r="P81" s="277" t="s">
        <v>79</v>
      </c>
      <c r="Q81" s="278"/>
      <c r="R81" s="277" t="s">
        <v>114</v>
      </c>
      <c r="S81" s="277"/>
    </row>
    <row r="82" spans="1:19" s="223" customFormat="1" ht="87" thickBot="1" x14ac:dyDescent="0.35">
      <c r="A82" s="212">
        <v>76</v>
      </c>
      <c r="B82" s="296" t="s">
        <v>184</v>
      </c>
      <c r="C82" s="297" t="s">
        <v>185</v>
      </c>
      <c r="D82" s="297">
        <v>70640114</v>
      </c>
      <c r="E82" s="298">
        <v>107627361</v>
      </c>
      <c r="F82" s="299">
        <v>600139590</v>
      </c>
      <c r="G82" s="295" t="s">
        <v>186</v>
      </c>
      <c r="H82" s="295" t="s">
        <v>69</v>
      </c>
      <c r="I82" s="295" t="s">
        <v>126</v>
      </c>
      <c r="J82" s="295" t="s">
        <v>185</v>
      </c>
      <c r="K82" s="326" t="s">
        <v>187</v>
      </c>
      <c r="L82" s="301">
        <v>20000000</v>
      </c>
      <c r="M82" s="301">
        <f t="shared" si="2"/>
        <v>17000000</v>
      </c>
      <c r="N82" s="23">
        <v>2025</v>
      </c>
      <c r="O82" s="314">
        <v>2028</v>
      </c>
      <c r="P82" s="327" t="s">
        <v>79</v>
      </c>
      <c r="Q82" s="314"/>
      <c r="R82" s="303" t="s">
        <v>188</v>
      </c>
      <c r="S82" s="305"/>
    </row>
    <row r="83" spans="1:19" s="223" customFormat="1" ht="87" thickBot="1" x14ac:dyDescent="0.35">
      <c r="A83" s="212">
        <v>77</v>
      </c>
      <c r="B83" s="296" t="s">
        <v>184</v>
      </c>
      <c r="C83" s="297" t="s">
        <v>185</v>
      </c>
      <c r="D83" s="297">
        <v>70640114</v>
      </c>
      <c r="E83" s="298">
        <v>107627361</v>
      </c>
      <c r="F83" s="299">
        <v>600139590</v>
      </c>
      <c r="G83" s="295" t="s">
        <v>189</v>
      </c>
      <c r="H83" s="295" t="s">
        <v>69</v>
      </c>
      <c r="I83" s="295" t="s">
        <v>126</v>
      </c>
      <c r="J83" s="295" t="s">
        <v>185</v>
      </c>
      <c r="K83" s="326" t="s">
        <v>189</v>
      </c>
      <c r="L83" s="301">
        <v>1000000</v>
      </c>
      <c r="M83" s="301">
        <f t="shared" si="2"/>
        <v>850000</v>
      </c>
      <c r="N83" s="23">
        <v>2025</v>
      </c>
      <c r="O83" s="314">
        <v>2027</v>
      </c>
      <c r="P83" s="327"/>
      <c r="Q83" s="314"/>
      <c r="R83" s="303" t="s">
        <v>80</v>
      </c>
      <c r="S83" s="303"/>
    </row>
    <row r="84" spans="1:19" s="223" customFormat="1" ht="87" thickBot="1" x14ac:dyDescent="0.35">
      <c r="A84" s="212">
        <v>78</v>
      </c>
      <c r="B84" s="307" t="s">
        <v>184</v>
      </c>
      <c r="C84" s="308" t="s">
        <v>185</v>
      </c>
      <c r="D84" s="308">
        <v>70640114</v>
      </c>
      <c r="E84" s="309">
        <v>107627361</v>
      </c>
      <c r="F84" s="310">
        <v>600139590</v>
      </c>
      <c r="G84" s="311" t="s">
        <v>190</v>
      </c>
      <c r="H84" s="311" t="s">
        <v>69</v>
      </c>
      <c r="I84" s="295" t="s">
        <v>126</v>
      </c>
      <c r="J84" s="311" t="s">
        <v>185</v>
      </c>
      <c r="K84" s="328" t="s">
        <v>190</v>
      </c>
      <c r="L84" s="264">
        <v>500000</v>
      </c>
      <c r="M84" s="264">
        <f t="shared" si="2"/>
        <v>425000</v>
      </c>
      <c r="N84" s="52">
        <v>2025</v>
      </c>
      <c r="O84" s="26">
        <v>2027</v>
      </c>
      <c r="P84" s="329"/>
      <c r="Q84" s="330"/>
      <c r="R84" s="268" t="s">
        <v>80</v>
      </c>
      <c r="S84" s="268"/>
    </row>
    <row r="85" spans="1:19" s="223" customFormat="1" ht="87" thickBot="1" x14ac:dyDescent="0.35">
      <c r="A85" s="212">
        <v>79</v>
      </c>
      <c r="B85" s="296" t="s">
        <v>184</v>
      </c>
      <c r="C85" s="297" t="s">
        <v>185</v>
      </c>
      <c r="D85" s="297">
        <v>70640114</v>
      </c>
      <c r="E85" s="298">
        <v>107627361</v>
      </c>
      <c r="F85" s="299">
        <v>600139590</v>
      </c>
      <c r="G85" s="295" t="s">
        <v>394</v>
      </c>
      <c r="H85" s="295" t="s">
        <v>69</v>
      </c>
      <c r="I85" s="295" t="s">
        <v>126</v>
      </c>
      <c r="J85" s="295" t="s">
        <v>185</v>
      </c>
      <c r="K85" s="295" t="s">
        <v>394</v>
      </c>
      <c r="L85" s="301">
        <v>500000</v>
      </c>
      <c r="M85" s="301">
        <f t="shared" si="2"/>
        <v>425000</v>
      </c>
      <c r="N85" s="23">
        <v>2025</v>
      </c>
      <c r="O85" s="314">
        <v>2027</v>
      </c>
      <c r="P85" s="327"/>
      <c r="Q85" s="314"/>
      <c r="R85" s="303" t="s">
        <v>80</v>
      </c>
      <c r="S85" s="303"/>
    </row>
    <row r="86" spans="1:19" s="83" customFormat="1" ht="130.19999999999999" thickBot="1" x14ac:dyDescent="0.35">
      <c r="A86" s="69">
        <v>80</v>
      </c>
      <c r="B86" s="99" t="s">
        <v>191</v>
      </c>
      <c r="C86" s="88" t="s">
        <v>185</v>
      </c>
      <c r="D86" s="88">
        <v>70640106</v>
      </c>
      <c r="E86" s="89">
        <v>107627396</v>
      </c>
      <c r="F86" s="90">
        <v>600139620</v>
      </c>
      <c r="G86" s="92" t="s">
        <v>192</v>
      </c>
      <c r="H86" s="92" t="s">
        <v>69</v>
      </c>
      <c r="I86" s="75" t="s">
        <v>126</v>
      </c>
      <c r="J86" s="92" t="s">
        <v>185</v>
      </c>
      <c r="K86" s="93" t="s">
        <v>192</v>
      </c>
      <c r="L86" s="94">
        <v>800000</v>
      </c>
      <c r="M86" s="94">
        <f t="shared" si="2"/>
        <v>680000</v>
      </c>
      <c r="N86" s="95">
        <v>2023</v>
      </c>
      <c r="O86" s="96">
        <v>2024</v>
      </c>
      <c r="P86" s="95"/>
      <c r="Q86" s="96"/>
      <c r="R86" s="97" t="s">
        <v>193</v>
      </c>
      <c r="S86" s="102"/>
    </row>
    <row r="87" spans="1:19" s="83" customFormat="1" ht="130.19999999999999" thickBot="1" x14ac:dyDescent="0.35">
      <c r="A87" s="69">
        <v>81</v>
      </c>
      <c r="B87" s="101" t="s">
        <v>191</v>
      </c>
      <c r="C87" s="71" t="s">
        <v>185</v>
      </c>
      <c r="D87" s="71">
        <v>70640106</v>
      </c>
      <c r="E87" s="72">
        <v>107627396</v>
      </c>
      <c r="F87" s="73">
        <v>600139620</v>
      </c>
      <c r="G87" s="75" t="s">
        <v>192</v>
      </c>
      <c r="H87" s="75" t="s">
        <v>69</v>
      </c>
      <c r="I87" s="75" t="s">
        <v>126</v>
      </c>
      <c r="J87" s="75" t="s">
        <v>185</v>
      </c>
      <c r="K87" s="84" t="s">
        <v>192</v>
      </c>
      <c r="L87" s="77">
        <v>800000</v>
      </c>
      <c r="M87" s="77">
        <f t="shared" si="2"/>
        <v>680000</v>
      </c>
      <c r="N87" s="78">
        <v>2023</v>
      </c>
      <c r="O87" s="79">
        <v>2024</v>
      </c>
      <c r="P87" s="78"/>
      <c r="Q87" s="79"/>
      <c r="R87" s="81"/>
      <c r="S87" s="110"/>
    </row>
    <row r="88" spans="1:19" s="223" customFormat="1" ht="130.19999999999999" thickBot="1" x14ac:dyDescent="0.35">
      <c r="A88" s="212">
        <v>82</v>
      </c>
      <c r="B88" s="307" t="s">
        <v>194</v>
      </c>
      <c r="C88" s="308" t="s">
        <v>195</v>
      </c>
      <c r="D88" s="308">
        <v>75007703</v>
      </c>
      <c r="E88" s="309">
        <v>107627698</v>
      </c>
      <c r="F88" s="310">
        <v>600140067</v>
      </c>
      <c r="G88" s="311" t="s">
        <v>196</v>
      </c>
      <c r="H88" s="311" t="s">
        <v>69</v>
      </c>
      <c r="I88" s="311" t="s">
        <v>78</v>
      </c>
      <c r="J88" s="311" t="s">
        <v>195</v>
      </c>
      <c r="K88" s="328" t="s">
        <v>196</v>
      </c>
      <c r="L88" s="264">
        <v>250000</v>
      </c>
      <c r="M88" s="264">
        <f t="shared" si="2"/>
        <v>212500</v>
      </c>
      <c r="N88" s="329">
        <v>2030</v>
      </c>
      <c r="O88" s="330">
        <v>2031</v>
      </c>
      <c r="P88" s="329"/>
      <c r="Q88" s="330"/>
      <c r="R88" s="268" t="s">
        <v>80</v>
      </c>
      <c r="S88" s="407" t="s">
        <v>197</v>
      </c>
    </row>
    <row r="89" spans="1:19" s="223" customFormat="1" ht="101.4" thickBot="1" x14ac:dyDescent="0.35">
      <c r="A89" s="212">
        <v>83</v>
      </c>
      <c r="B89" s="296" t="s">
        <v>198</v>
      </c>
      <c r="C89" s="297" t="s">
        <v>199</v>
      </c>
      <c r="D89" s="297">
        <v>6743668</v>
      </c>
      <c r="E89" s="298">
        <v>181094126</v>
      </c>
      <c r="F89" s="299">
        <v>691011699</v>
      </c>
      <c r="G89" s="295" t="s">
        <v>200</v>
      </c>
      <c r="H89" s="295" t="s">
        <v>69</v>
      </c>
      <c r="I89" s="295" t="s">
        <v>126</v>
      </c>
      <c r="J89" s="295" t="s">
        <v>201</v>
      </c>
      <c r="K89" s="326" t="s">
        <v>518</v>
      </c>
      <c r="L89" s="301">
        <v>1200000</v>
      </c>
      <c r="M89" s="301">
        <f t="shared" si="2"/>
        <v>1020000</v>
      </c>
      <c r="N89" s="23">
        <v>2025</v>
      </c>
      <c r="O89" s="24">
        <v>2026</v>
      </c>
      <c r="P89" s="327"/>
      <c r="Q89" s="314"/>
      <c r="R89" s="28" t="s">
        <v>564</v>
      </c>
      <c r="S89" s="303" t="s">
        <v>162</v>
      </c>
    </row>
    <row r="90" spans="1:19" s="223" customFormat="1" ht="101.4" thickBot="1" x14ac:dyDescent="0.35">
      <c r="A90" s="212">
        <v>84</v>
      </c>
      <c r="B90" s="307" t="s">
        <v>198</v>
      </c>
      <c r="C90" s="308" t="s">
        <v>199</v>
      </c>
      <c r="D90" s="308">
        <v>6743668</v>
      </c>
      <c r="E90" s="309">
        <v>181094126</v>
      </c>
      <c r="F90" s="310">
        <v>691011699</v>
      </c>
      <c r="G90" s="311" t="s">
        <v>202</v>
      </c>
      <c r="H90" s="311" t="s">
        <v>69</v>
      </c>
      <c r="I90" s="311" t="s">
        <v>126</v>
      </c>
      <c r="J90" s="311" t="s">
        <v>201</v>
      </c>
      <c r="K90" s="311" t="s">
        <v>202</v>
      </c>
      <c r="L90" s="264">
        <v>350000</v>
      </c>
      <c r="M90" s="264">
        <f t="shared" si="2"/>
        <v>297500</v>
      </c>
      <c r="N90" s="52">
        <v>2024</v>
      </c>
      <c r="O90" s="26">
        <v>2025</v>
      </c>
      <c r="P90" s="329"/>
      <c r="Q90" s="330"/>
      <c r="R90" s="28" t="s">
        <v>564</v>
      </c>
      <c r="S90" s="268" t="s">
        <v>162</v>
      </c>
    </row>
    <row r="91" spans="1:19" s="223" customFormat="1" ht="101.4" thickBot="1" x14ac:dyDescent="0.35">
      <c r="A91" s="212">
        <v>85</v>
      </c>
      <c r="B91" s="296" t="s">
        <v>198</v>
      </c>
      <c r="C91" s="297" t="s">
        <v>199</v>
      </c>
      <c r="D91" s="297">
        <v>6743668</v>
      </c>
      <c r="E91" s="298">
        <v>181094126</v>
      </c>
      <c r="F91" s="299">
        <v>691011699</v>
      </c>
      <c r="G91" s="295" t="s">
        <v>203</v>
      </c>
      <c r="H91" s="295" t="s">
        <v>69</v>
      </c>
      <c r="I91" s="295" t="s">
        <v>126</v>
      </c>
      <c r="J91" s="295" t="s">
        <v>201</v>
      </c>
      <c r="K91" s="326" t="s">
        <v>203</v>
      </c>
      <c r="L91" s="301">
        <v>500000</v>
      </c>
      <c r="M91" s="301">
        <f t="shared" si="2"/>
        <v>425000</v>
      </c>
      <c r="N91" s="23">
        <v>2025</v>
      </c>
      <c r="O91" s="24">
        <v>2026</v>
      </c>
      <c r="P91" s="327"/>
      <c r="Q91" s="314"/>
      <c r="R91" s="303" t="s">
        <v>80</v>
      </c>
      <c r="S91" s="303" t="s">
        <v>162</v>
      </c>
    </row>
    <row r="92" spans="1:19" s="223" customFormat="1" ht="101.4" thickBot="1" x14ac:dyDescent="0.35">
      <c r="A92" s="212">
        <v>86</v>
      </c>
      <c r="B92" s="307" t="s">
        <v>198</v>
      </c>
      <c r="C92" s="308" t="s">
        <v>199</v>
      </c>
      <c r="D92" s="308">
        <v>6743668</v>
      </c>
      <c r="E92" s="309">
        <v>181094126</v>
      </c>
      <c r="F92" s="310">
        <v>691011699</v>
      </c>
      <c r="G92" s="311" t="s">
        <v>204</v>
      </c>
      <c r="H92" s="311" t="s">
        <v>69</v>
      </c>
      <c r="I92" s="311" t="s">
        <v>126</v>
      </c>
      <c r="J92" s="311" t="s">
        <v>201</v>
      </c>
      <c r="K92" s="311" t="s">
        <v>204</v>
      </c>
      <c r="L92" s="264">
        <v>250000</v>
      </c>
      <c r="M92" s="264">
        <f t="shared" si="2"/>
        <v>212500</v>
      </c>
      <c r="N92" s="52">
        <v>2025</v>
      </c>
      <c r="O92" s="26">
        <v>2026</v>
      </c>
      <c r="P92" s="329"/>
      <c r="Q92" s="330"/>
      <c r="R92" s="268" t="s">
        <v>80</v>
      </c>
      <c r="S92" s="268" t="s">
        <v>162</v>
      </c>
    </row>
    <row r="93" spans="1:19" s="223" customFormat="1" ht="101.4" thickBot="1" x14ac:dyDescent="0.35">
      <c r="A93" s="212">
        <v>87</v>
      </c>
      <c r="B93" s="296" t="s">
        <v>198</v>
      </c>
      <c r="C93" s="297" t="s">
        <v>199</v>
      </c>
      <c r="D93" s="297">
        <v>6743668</v>
      </c>
      <c r="E93" s="298">
        <v>181094126</v>
      </c>
      <c r="F93" s="299">
        <v>691011699</v>
      </c>
      <c r="G93" s="295" t="s">
        <v>205</v>
      </c>
      <c r="H93" s="295" t="s">
        <v>69</v>
      </c>
      <c r="I93" s="295" t="s">
        <v>126</v>
      </c>
      <c r="J93" s="295" t="s">
        <v>201</v>
      </c>
      <c r="K93" s="295" t="s">
        <v>205</v>
      </c>
      <c r="L93" s="301">
        <v>500000</v>
      </c>
      <c r="M93" s="301">
        <f t="shared" si="2"/>
        <v>425000</v>
      </c>
      <c r="N93" s="23">
        <v>2025</v>
      </c>
      <c r="O93" s="24">
        <v>2026</v>
      </c>
      <c r="P93" s="327"/>
      <c r="Q93" s="314"/>
      <c r="R93" s="303" t="s">
        <v>80</v>
      </c>
      <c r="S93" s="303" t="s">
        <v>162</v>
      </c>
    </row>
    <row r="94" spans="1:19" s="223" customFormat="1" ht="101.4" thickBot="1" x14ac:dyDescent="0.35">
      <c r="A94" s="212">
        <v>88</v>
      </c>
      <c r="B94" s="533" t="s">
        <v>198</v>
      </c>
      <c r="C94" s="534" t="s">
        <v>199</v>
      </c>
      <c r="D94" s="534">
        <v>6743668</v>
      </c>
      <c r="E94" s="535">
        <v>181094126</v>
      </c>
      <c r="F94" s="536">
        <v>691011699</v>
      </c>
      <c r="G94" s="537" t="s">
        <v>395</v>
      </c>
      <c r="H94" s="537" t="s">
        <v>69</v>
      </c>
      <c r="I94" s="537" t="s">
        <v>126</v>
      </c>
      <c r="J94" s="537" t="s">
        <v>201</v>
      </c>
      <c r="K94" s="328" t="s">
        <v>434</v>
      </c>
      <c r="L94" s="264">
        <v>800000</v>
      </c>
      <c r="M94" s="264">
        <f t="shared" si="2"/>
        <v>680000</v>
      </c>
      <c r="N94" s="329">
        <v>2025</v>
      </c>
      <c r="O94" s="330">
        <v>2026</v>
      </c>
      <c r="P94" s="329"/>
      <c r="Q94" s="330"/>
      <c r="R94" s="277" t="s">
        <v>80</v>
      </c>
      <c r="S94" s="277" t="s">
        <v>162</v>
      </c>
    </row>
    <row r="95" spans="1:19" s="223" customFormat="1" ht="130.19999999999999" thickBot="1" x14ac:dyDescent="0.35">
      <c r="A95" s="212">
        <v>89</v>
      </c>
      <c r="B95" s="595" t="s">
        <v>206</v>
      </c>
      <c r="C95" s="318" t="s">
        <v>207</v>
      </c>
      <c r="D95" s="318">
        <v>70882398</v>
      </c>
      <c r="E95" s="319" t="s">
        <v>208</v>
      </c>
      <c r="F95" s="320">
        <v>600140407</v>
      </c>
      <c r="G95" s="321" t="s">
        <v>209</v>
      </c>
      <c r="H95" s="321" t="s">
        <v>69</v>
      </c>
      <c r="I95" s="321" t="s">
        <v>78</v>
      </c>
      <c r="J95" s="321" t="s">
        <v>207</v>
      </c>
      <c r="K95" s="596" t="s">
        <v>209</v>
      </c>
      <c r="L95" s="322">
        <v>10000000</v>
      </c>
      <c r="M95" s="322">
        <f t="shared" si="2"/>
        <v>8500000</v>
      </c>
      <c r="N95" s="597">
        <v>2024</v>
      </c>
      <c r="O95" s="598">
        <v>2024</v>
      </c>
      <c r="P95" s="597"/>
      <c r="Q95" s="598"/>
      <c r="R95" s="599" t="s">
        <v>566</v>
      </c>
      <c r="S95" s="324" t="s">
        <v>515</v>
      </c>
    </row>
    <row r="96" spans="1:19" s="223" customFormat="1" ht="130.19999999999999" thickBot="1" x14ac:dyDescent="0.35">
      <c r="A96" s="212">
        <v>90</v>
      </c>
      <c r="B96" s="296" t="s">
        <v>206</v>
      </c>
      <c r="C96" s="297" t="s">
        <v>207</v>
      </c>
      <c r="D96" s="297">
        <v>70882398</v>
      </c>
      <c r="E96" s="298" t="s">
        <v>208</v>
      </c>
      <c r="F96" s="299">
        <v>600140407</v>
      </c>
      <c r="G96" s="295" t="s">
        <v>210</v>
      </c>
      <c r="H96" s="295" t="s">
        <v>69</v>
      </c>
      <c r="I96" s="295" t="s">
        <v>78</v>
      </c>
      <c r="J96" s="295" t="s">
        <v>207</v>
      </c>
      <c r="K96" s="326" t="s">
        <v>210</v>
      </c>
      <c r="L96" s="301">
        <v>800000</v>
      </c>
      <c r="M96" s="301">
        <f t="shared" si="2"/>
        <v>680000</v>
      </c>
      <c r="N96" s="327">
        <v>2024</v>
      </c>
      <c r="O96" s="314">
        <v>2024</v>
      </c>
      <c r="P96" s="327"/>
      <c r="Q96" s="314"/>
      <c r="R96" s="28" t="s">
        <v>566</v>
      </c>
      <c r="S96" s="303" t="s">
        <v>479</v>
      </c>
    </row>
    <row r="97" spans="1:41" s="223" customFormat="1" ht="130.19999999999999" thickBot="1" x14ac:dyDescent="0.35">
      <c r="A97" s="212">
        <v>91</v>
      </c>
      <c r="B97" s="307" t="s">
        <v>206</v>
      </c>
      <c r="C97" s="308" t="s">
        <v>207</v>
      </c>
      <c r="D97" s="308">
        <v>70882398</v>
      </c>
      <c r="E97" s="309" t="s">
        <v>208</v>
      </c>
      <c r="F97" s="310">
        <v>600140407</v>
      </c>
      <c r="G97" s="311" t="s">
        <v>211</v>
      </c>
      <c r="H97" s="311" t="s">
        <v>69</v>
      </c>
      <c r="I97" s="311" t="s">
        <v>78</v>
      </c>
      <c r="J97" s="311" t="s">
        <v>207</v>
      </c>
      <c r="K97" s="311" t="s">
        <v>211</v>
      </c>
      <c r="L97" s="264">
        <v>500000</v>
      </c>
      <c r="M97" s="264">
        <f t="shared" si="2"/>
        <v>425000</v>
      </c>
      <c r="N97" s="329">
        <v>2024</v>
      </c>
      <c r="O97" s="330">
        <v>2026</v>
      </c>
      <c r="P97" s="329"/>
      <c r="Q97" s="330"/>
      <c r="R97" s="268" t="s">
        <v>212</v>
      </c>
      <c r="S97" s="268"/>
    </row>
    <row r="98" spans="1:41" s="223" customFormat="1" ht="130.19999999999999" thickBot="1" x14ac:dyDescent="0.35">
      <c r="A98" s="212">
        <v>92</v>
      </c>
      <c r="B98" s="296" t="s">
        <v>206</v>
      </c>
      <c r="C98" s="297" t="s">
        <v>207</v>
      </c>
      <c r="D98" s="297">
        <v>70882398</v>
      </c>
      <c r="E98" s="298" t="s">
        <v>208</v>
      </c>
      <c r="F98" s="299">
        <v>600140407</v>
      </c>
      <c r="G98" s="295" t="s">
        <v>213</v>
      </c>
      <c r="H98" s="295" t="s">
        <v>69</v>
      </c>
      <c r="I98" s="295" t="s">
        <v>78</v>
      </c>
      <c r="J98" s="295" t="s">
        <v>207</v>
      </c>
      <c r="K98" s="295" t="s">
        <v>213</v>
      </c>
      <c r="L98" s="301">
        <v>1000000</v>
      </c>
      <c r="M98" s="301">
        <f t="shared" si="2"/>
        <v>850000</v>
      </c>
      <c r="N98" s="327">
        <v>2024</v>
      </c>
      <c r="O98" s="314">
        <v>2026</v>
      </c>
      <c r="P98" s="327"/>
      <c r="Q98" s="314"/>
      <c r="R98" s="28" t="s">
        <v>567</v>
      </c>
      <c r="S98" s="303"/>
    </row>
    <row r="99" spans="1:41" s="223" customFormat="1" ht="130.19999999999999" thickBot="1" x14ac:dyDescent="0.35">
      <c r="A99" s="220"/>
      <c r="B99" s="392" t="s">
        <v>206</v>
      </c>
      <c r="C99" s="393" t="s">
        <v>207</v>
      </c>
      <c r="D99" s="393">
        <v>70882398</v>
      </c>
      <c r="E99" s="394" t="s">
        <v>208</v>
      </c>
      <c r="F99" s="395">
        <v>600140407</v>
      </c>
      <c r="G99" s="396" t="s">
        <v>568</v>
      </c>
      <c r="H99" s="396" t="s">
        <v>69</v>
      </c>
      <c r="I99" s="396" t="s">
        <v>78</v>
      </c>
      <c r="J99" s="396" t="s">
        <v>207</v>
      </c>
      <c r="K99" s="600" t="s">
        <v>568</v>
      </c>
      <c r="L99" s="391">
        <v>1600000</v>
      </c>
      <c r="M99" s="391">
        <f t="shared" si="2"/>
        <v>1360000</v>
      </c>
      <c r="N99" s="23">
        <v>2025</v>
      </c>
      <c r="O99" s="24">
        <v>2028</v>
      </c>
      <c r="P99" s="23"/>
      <c r="Q99" s="24"/>
      <c r="R99" s="28" t="s">
        <v>151</v>
      </c>
      <c r="S99" s="601"/>
    </row>
    <row r="100" spans="1:41" s="223" customFormat="1" ht="130.19999999999999" thickBot="1" x14ac:dyDescent="0.35">
      <c r="A100" s="220"/>
      <c r="B100" s="392" t="s">
        <v>206</v>
      </c>
      <c r="C100" s="393" t="s">
        <v>207</v>
      </c>
      <c r="D100" s="393">
        <v>70882398</v>
      </c>
      <c r="E100" s="394" t="s">
        <v>208</v>
      </c>
      <c r="F100" s="395">
        <v>600140407</v>
      </c>
      <c r="G100" s="396" t="s">
        <v>569</v>
      </c>
      <c r="H100" s="396" t="s">
        <v>69</v>
      </c>
      <c r="I100" s="396" t="s">
        <v>78</v>
      </c>
      <c r="J100" s="396" t="s">
        <v>207</v>
      </c>
      <c r="K100" s="600" t="s">
        <v>569</v>
      </c>
      <c r="L100" s="391">
        <v>500000</v>
      </c>
      <c r="M100" s="391">
        <f t="shared" si="2"/>
        <v>425000</v>
      </c>
      <c r="N100" s="23">
        <v>2025</v>
      </c>
      <c r="O100" s="24">
        <v>2028</v>
      </c>
      <c r="P100" s="23"/>
      <c r="Q100" s="24"/>
      <c r="R100" s="28" t="s">
        <v>151</v>
      </c>
      <c r="S100" s="601"/>
    </row>
    <row r="101" spans="1:41" s="223" customFormat="1" ht="130.19999999999999" thickBot="1" x14ac:dyDescent="0.35">
      <c r="A101" s="212">
        <v>93</v>
      </c>
      <c r="B101" s="296" t="s">
        <v>214</v>
      </c>
      <c r="C101" s="297" t="s">
        <v>215</v>
      </c>
      <c r="D101" s="297">
        <v>70984468</v>
      </c>
      <c r="E101" s="298" t="s">
        <v>216</v>
      </c>
      <c r="F101" s="299">
        <v>650037669</v>
      </c>
      <c r="G101" s="295" t="s">
        <v>217</v>
      </c>
      <c r="H101" s="295" t="s">
        <v>69</v>
      </c>
      <c r="I101" s="295" t="s">
        <v>78</v>
      </c>
      <c r="J101" s="295" t="s">
        <v>215</v>
      </c>
      <c r="K101" s="326" t="s">
        <v>217</v>
      </c>
      <c r="L101" s="301">
        <v>400000</v>
      </c>
      <c r="M101" s="301">
        <f t="shared" si="2"/>
        <v>340000</v>
      </c>
      <c r="N101" s="327">
        <v>2025</v>
      </c>
      <c r="O101" s="314">
        <v>2027</v>
      </c>
      <c r="P101" s="327"/>
      <c r="Q101" s="314"/>
      <c r="R101" s="303" t="s">
        <v>80</v>
      </c>
      <c r="S101" s="305"/>
    </row>
    <row r="102" spans="1:41" s="223" customFormat="1" ht="130.19999999999999" thickBot="1" x14ac:dyDescent="0.35">
      <c r="A102" s="212">
        <v>94</v>
      </c>
      <c r="B102" s="307" t="s">
        <v>214</v>
      </c>
      <c r="C102" s="308" t="s">
        <v>215</v>
      </c>
      <c r="D102" s="308">
        <v>70984468</v>
      </c>
      <c r="E102" s="309" t="s">
        <v>216</v>
      </c>
      <c r="F102" s="310">
        <v>650037669</v>
      </c>
      <c r="G102" s="311" t="s">
        <v>218</v>
      </c>
      <c r="H102" s="311" t="s">
        <v>69</v>
      </c>
      <c r="I102" s="311" t="s">
        <v>78</v>
      </c>
      <c r="J102" s="312" t="s">
        <v>215</v>
      </c>
      <c r="K102" s="311" t="s">
        <v>218</v>
      </c>
      <c r="L102" s="376">
        <v>350000</v>
      </c>
      <c r="M102" s="377">
        <f t="shared" si="2"/>
        <v>297500</v>
      </c>
      <c r="N102" s="267">
        <v>2022</v>
      </c>
      <c r="O102" s="268"/>
      <c r="P102" s="267"/>
      <c r="Q102" s="268"/>
      <c r="R102" s="378" t="s">
        <v>552</v>
      </c>
      <c r="S102" s="268"/>
    </row>
    <row r="103" spans="1:41" s="223" customFormat="1" ht="130.19999999999999" thickBot="1" x14ac:dyDescent="0.35">
      <c r="A103" s="212">
        <v>95</v>
      </c>
      <c r="B103" s="296" t="s">
        <v>214</v>
      </c>
      <c r="C103" s="297" t="s">
        <v>215</v>
      </c>
      <c r="D103" s="297">
        <v>70984468</v>
      </c>
      <c r="E103" s="298" t="s">
        <v>216</v>
      </c>
      <c r="F103" s="299">
        <v>650037669</v>
      </c>
      <c r="G103" s="295" t="s">
        <v>219</v>
      </c>
      <c r="H103" s="295" t="s">
        <v>69</v>
      </c>
      <c r="I103" s="295" t="s">
        <v>78</v>
      </c>
      <c r="J103" s="300" t="s">
        <v>215</v>
      </c>
      <c r="K103" s="295" t="s">
        <v>219</v>
      </c>
      <c r="L103" s="379">
        <v>250000</v>
      </c>
      <c r="M103" s="380">
        <f t="shared" si="2"/>
        <v>212500</v>
      </c>
      <c r="N103" s="304">
        <v>2022</v>
      </c>
      <c r="O103" s="303"/>
      <c r="P103" s="304"/>
      <c r="Q103" s="303"/>
      <c r="R103" s="27" t="s">
        <v>552</v>
      </c>
      <c r="S103" s="303"/>
    </row>
    <row r="104" spans="1:41" s="223" customFormat="1" ht="187.8" thickBot="1" x14ac:dyDescent="0.35">
      <c r="A104" s="212">
        <v>96</v>
      </c>
      <c r="B104" s="307" t="s">
        <v>220</v>
      </c>
      <c r="C104" s="308" t="s">
        <v>221</v>
      </c>
      <c r="D104" s="308">
        <v>70981493</v>
      </c>
      <c r="E104" s="309" t="s">
        <v>222</v>
      </c>
      <c r="F104" s="310">
        <v>650038011</v>
      </c>
      <c r="G104" s="311" t="s">
        <v>223</v>
      </c>
      <c r="H104" s="311" t="s">
        <v>69</v>
      </c>
      <c r="I104" s="311" t="s">
        <v>126</v>
      </c>
      <c r="J104" s="311" t="s">
        <v>221</v>
      </c>
      <c r="K104" s="311" t="s">
        <v>223</v>
      </c>
      <c r="L104" s="264">
        <v>25000000</v>
      </c>
      <c r="M104" s="264">
        <f t="shared" si="2"/>
        <v>21250000</v>
      </c>
      <c r="N104" s="52">
        <v>2025</v>
      </c>
      <c r="O104" s="330">
        <v>2028</v>
      </c>
      <c r="P104" s="267" t="s">
        <v>79</v>
      </c>
      <c r="Q104" s="265"/>
      <c r="R104" s="266" t="s">
        <v>80</v>
      </c>
      <c r="S104" s="266"/>
    </row>
    <row r="105" spans="1:41" s="223" customFormat="1" ht="199.8" customHeight="1" thickBot="1" x14ac:dyDescent="0.35">
      <c r="A105" s="212">
        <v>97</v>
      </c>
      <c r="B105" s="295" t="s">
        <v>220</v>
      </c>
      <c r="C105" s="295" t="s">
        <v>221</v>
      </c>
      <c r="D105" s="295">
        <v>70981493</v>
      </c>
      <c r="E105" s="339" t="s">
        <v>222</v>
      </c>
      <c r="F105" s="340">
        <v>650038011</v>
      </c>
      <c r="G105" s="295" t="s">
        <v>224</v>
      </c>
      <c r="H105" s="295" t="s">
        <v>69</v>
      </c>
      <c r="I105" s="326" t="s">
        <v>126</v>
      </c>
      <c r="J105" s="295" t="s">
        <v>221</v>
      </c>
      <c r="K105" s="326" t="s">
        <v>224</v>
      </c>
      <c r="L105" s="301">
        <v>22000000</v>
      </c>
      <c r="M105" s="302">
        <f t="shared" si="2"/>
        <v>18700000</v>
      </c>
      <c r="N105" s="28">
        <v>2025</v>
      </c>
      <c r="O105" s="304">
        <v>2028</v>
      </c>
      <c r="P105" s="303"/>
      <c r="Q105" s="304"/>
      <c r="R105" s="303" t="s">
        <v>225</v>
      </c>
      <c r="S105" s="305"/>
      <c r="T105" s="341"/>
    </row>
    <row r="106" spans="1:41" s="223" customFormat="1" ht="144.6" thickBot="1" x14ac:dyDescent="0.35">
      <c r="A106" s="212">
        <v>98</v>
      </c>
      <c r="B106" s="342" t="s">
        <v>220</v>
      </c>
      <c r="C106" s="343" t="s">
        <v>221</v>
      </c>
      <c r="D106" s="343">
        <v>70981493</v>
      </c>
      <c r="E106" s="344" t="s">
        <v>226</v>
      </c>
      <c r="F106" s="345">
        <v>650038011</v>
      </c>
      <c r="G106" s="346" t="s">
        <v>227</v>
      </c>
      <c r="H106" s="346" t="s">
        <v>69</v>
      </c>
      <c r="I106" s="346" t="s">
        <v>78</v>
      </c>
      <c r="J106" s="346" t="s">
        <v>221</v>
      </c>
      <c r="K106" s="346" t="s">
        <v>227</v>
      </c>
      <c r="L106" s="347">
        <v>14700000</v>
      </c>
      <c r="M106" s="347">
        <f t="shared" si="2"/>
        <v>12495000</v>
      </c>
      <c r="N106" s="56">
        <v>2025</v>
      </c>
      <c r="O106" s="348">
        <v>2028</v>
      </c>
      <c r="P106" s="349"/>
      <c r="Q106" s="348"/>
      <c r="R106" s="350" t="s">
        <v>80</v>
      </c>
      <c r="S106" s="351"/>
    </row>
    <row r="107" spans="1:41" s="83" customFormat="1" ht="159" thickBot="1" x14ac:dyDescent="0.35">
      <c r="A107" s="69">
        <v>99</v>
      </c>
      <c r="B107" s="117" t="s">
        <v>228</v>
      </c>
      <c r="C107" s="118" t="s">
        <v>229</v>
      </c>
      <c r="D107" s="118">
        <v>70985294</v>
      </c>
      <c r="E107" s="119" t="s">
        <v>230</v>
      </c>
      <c r="F107" s="120">
        <v>650058615</v>
      </c>
      <c r="G107" s="121" t="s">
        <v>231</v>
      </c>
      <c r="H107" s="121" t="s">
        <v>69</v>
      </c>
      <c r="I107" s="121" t="s">
        <v>78</v>
      </c>
      <c r="J107" s="138" t="s">
        <v>229</v>
      </c>
      <c r="K107" s="121" t="s">
        <v>231</v>
      </c>
      <c r="L107" s="139">
        <v>600000</v>
      </c>
      <c r="M107" s="94">
        <f t="shared" ref="M107:M108" si="3">L107/100*85</f>
        <v>510000</v>
      </c>
      <c r="N107" s="140">
        <v>2024</v>
      </c>
      <c r="O107" s="141" t="s">
        <v>451</v>
      </c>
      <c r="P107" s="142"/>
      <c r="Q107" s="111"/>
      <c r="R107" s="142" t="s">
        <v>80</v>
      </c>
      <c r="S107" s="115" t="s">
        <v>162</v>
      </c>
    </row>
    <row r="108" spans="1:41" s="223" customFormat="1" ht="187.8" thickBot="1" x14ac:dyDescent="0.35">
      <c r="A108" s="212">
        <v>100</v>
      </c>
      <c r="B108" s="205" t="s">
        <v>486</v>
      </c>
      <c r="C108" s="214" t="s">
        <v>487</v>
      </c>
      <c r="D108" s="356">
        <v>75027658</v>
      </c>
      <c r="E108" s="357" t="s">
        <v>488</v>
      </c>
      <c r="F108" s="206" t="s">
        <v>489</v>
      </c>
      <c r="G108" s="205" t="s">
        <v>490</v>
      </c>
      <c r="H108" s="205" t="s">
        <v>69</v>
      </c>
      <c r="I108" s="205" t="s">
        <v>78</v>
      </c>
      <c r="J108" s="205" t="s">
        <v>487</v>
      </c>
      <c r="K108" s="205" t="s">
        <v>491</v>
      </c>
      <c r="L108" s="358">
        <v>6000000</v>
      </c>
      <c r="M108" s="359">
        <f t="shared" si="3"/>
        <v>5100000</v>
      </c>
      <c r="N108" s="360"/>
      <c r="O108" s="360"/>
      <c r="P108" s="361" t="s">
        <v>79</v>
      </c>
      <c r="Q108" s="361" t="s">
        <v>79</v>
      </c>
      <c r="R108" s="361" t="s">
        <v>80</v>
      </c>
      <c r="S108" s="361" t="s">
        <v>197</v>
      </c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</row>
    <row r="109" spans="1:41" s="83" customFormat="1" x14ac:dyDescent="0.3"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</row>
    <row r="110" spans="1:41" s="83" customFormat="1" x14ac:dyDescent="0.3">
      <c r="A110" s="144"/>
      <c r="B110" s="93"/>
      <c r="C110" s="93"/>
      <c r="D110" s="93"/>
      <c r="E110" s="145"/>
      <c r="F110" s="145"/>
      <c r="G110" s="93"/>
      <c r="H110" s="93"/>
      <c r="I110" s="93"/>
      <c r="J110" s="93"/>
      <c r="K110" s="93"/>
      <c r="L110" s="139"/>
      <c r="M110" s="131"/>
      <c r="N110" s="146"/>
      <c r="O110" s="146"/>
      <c r="P110" s="100"/>
      <c r="Q110" s="100"/>
      <c r="R110" s="100"/>
      <c r="S110" s="100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</row>
    <row r="111" spans="1:41" s="83" customFormat="1" x14ac:dyDescent="0.3">
      <c r="E111" s="147"/>
      <c r="F111" s="147"/>
      <c r="L111" s="148"/>
      <c r="M111" s="148"/>
      <c r="P111" s="149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</row>
    <row r="112" spans="1:41" s="83" customFormat="1" x14ac:dyDescent="0.3">
      <c r="A112" s="362"/>
      <c r="B112" s="58" t="s">
        <v>232</v>
      </c>
      <c r="E112" s="147"/>
      <c r="F112" s="147"/>
      <c r="L112" s="148"/>
      <c r="M112" s="148"/>
      <c r="P112" s="149"/>
    </row>
    <row r="113" spans="1:41" s="83" customFormat="1" x14ac:dyDescent="0.3">
      <c r="E113" s="147"/>
      <c r="F113" s="147"/>
      <c r="L113" s="148"/>
      <c r="M113" s="148"/>
      <c r="P113" s="149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</row>
    <row r="114" spans="1:41" s="83" customFormat="1" x14ac:dyDescent="0.3">
      <c r="E114" s="147"/>
      <c r="F114" s="147"/>
      <c r="L114" s="148"/>
      <c r="M114" s="148"/>
      <c r="P114" s="149"/>
    </row>
    <row r="115" spans="1:41" s="83" customFormat="1" x14ac:dyDescent="0.3">
      <c r="E115" s="147"/>
      <c r="F115" s="147"/>
      <c r="L115" s="148"/>
      <c r="M115" s="148"/>
      <c r="P115" s="149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</row>
    <row r="116" spans="1:41" s="83" customFormat="1" x14ac:dyDescent="0.3">
      <c r="E116" s="147"/>
      <c r="F116" s="147"/>
      <c r="L116" s="148"/>
      <c r="M116" s="148"/>
      <c r="P116" s="149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</row>
    <row r="117" spans="1:41" s="83" customFormat="1" x14ac:dyDescent="0.3">
      <c r="E117" s="147"/>
      <c r="F117" s="147"/>
      <c r="L117" s="148"/>
      <c r="M117" s="148"/>
      <c r="P117" s="149"/>
    </row>
    <row r="118" spans="1:41" s="83" customFormat="1" ht="25.8" x14ac:dyDescent="0.5">
      <c r="A118" s="363" t="s">
        <v>545</v>
      </c>
      <c r="E118" s="147"/>
      <c r="F118" s="147"/>
      <c r="L118" s="148"/>
      <c r="M118" s="148"/>
      <c r="P118" s="14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8"/>
  <sheetViews>
    <sheetView topLeftCell="A7" zoomScale="63" zoomScaleNormal="63" workbookViewId="0">
      <selection activeCell="J12" sqref="J12"/>
    </sheetView>
  </sheetViews>
  <sheetFormatPr defaultColWidth="9.33203125" defaultRowHeight="14.4" x14ac:dyDescent="0.3"/>
  <cols>
    <col min="1" max="1" width="6.5546875" style="196" customWidth="1"/>
    <col min="2" max="4" width="9.33203125" style="196"/>
    <col min="5" max="6" width="10" style="197" bestFit="1" customWidth="1"/>
    <col min="7" max="7" width="16.33203125" style="196" customWidth="1"/>
    <col min="8" max="9" width="14.33203125" style="196" customWidth="1"/>
    <col min="10" max="10" width="14.6640625" style="196" customWidth="1"/>
    <col min="11" max="11" width="39.44140625" style="196" customWidth="1"/>
    <col min="12" max="12" width="13.88671875" style="200" customWidth="1"/>
    <col min="13" max="13" width="15.44140625" style="200" customWidth="1"/>
    <col min="14" max="15" width="9.33203125" style="196"/>
    <col min="16" max="16" width="8.44140625" style="196" customWidth="1"/>
    <col min="17" max="19" width="10.44140625" style="196" customWidth="1"/>
    <col min="20" max="21" width="13.44140625" style="196" customWidth="1"/>
    <col min="22" max="23" width="14" style="196" customWidth="1"/>
    <col min="24" max="24" width="12.33203125" style="196" customWidth="1"/>
    <col min="25" max="26" width="10.33203125" style="196" customWidth="1"/>
    <col min="27" max="16384" width="9.33203125" style="196"/>
  </cols>
  <sheetData>
    <row r="1" spans="1:27" s="152" customFormat="1" ht="18" customHeight="1" thickBot="1" x14ac:dyDescent="0.4">
      <c r="A1" s="484" t="s">
        <v>23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6"/>
    </row>
    <row r="2" spans="1:27" s="152" customFormat="1" ht="29.1" customHeight="1" thickBot="1" x14ac:dyDescent="0.35">
      <c r="A2" s="476" t="s">
        <v>6</v>
      </c>
      <c r="B2" s="455" t="s">
        <v>7</v>
      </c>
      <c r="C2" s="456"/>
      <c r="D2" s="456"/>
      <c r="E2" s="456"/>
      <c r="F2" s="457"/>
      <c r="G2" s="493" t="s">
        <v>8</v>
      </c>
      <c r="H2" s="476" t="s">
        <v>24</v>
      </c>
      <c r="I2" s="481" t="s">
        <v>37</v>
      </c>
      <c r="J2" s="476" t="s">
        <v>10</v>
      </c>
      <c r="K2" s="503" t="s">
        <v>11</v>
      </c>
      <c r="L2" s="458" t="s">
        <v>440</v>
      </c>
      <c r="M2" s="459"/>
      <c r="N2" s="460" t="s">
        <v>441</v>
      </c>
      <c r="O2" s="461"/>
      <c r="P2" s="455" t="s">
        <v>442</v>
      </c>
      <c r="Q2" s="456"/>
      <c r="R2" s="456"/>
      <c r="S2" s="456"/>
      <c r="T2" s="456"/>
      <c r="U2" s="456"/>
      <c r="V2" s="456"/>
      <c r="W2" s="500"/>
      <c r="X2" s="500"/>
      <c r="Y2" s="462" t="s">
        <v>12</v>
      </c>
      <c r="Z2" s="463"/>
    </row>
    <row r="3" spans="1:27" s="152" customFormat="1" ht="14.85" customHeight="1" x14ac:dyDescent="0.3">
      <c r="A3" s="477"/>
      <c r="B3" s="493" t="s">
        <v>13</v>
      </c>
      <c r="C3" s="487" t="s">
        <v>14</v>
      </c>
      <c r="D3" s="487" t="s">
        <v>15</v>
      </c>
      <c r="E3" s="489" t="s">
        <v>16</v>
      </c>
      <c r="F3" s="491" t="s">
        <v>17</v>
      </c>
      <c r="G3" s="494"/>
      <c r="H3" s="477"/>
      <c r="I3" s="482"/>
      <c r="J3" s="477"/>
      <c r="K3" s="504"/>
      <c r="L3" s="468" t="s">
        <v>18</v>
      </c>
      <c r="M3" s="470" t="s">
        <v>41</v>
      </c>
      <c r="N3" s="472" t="s">
        <v>19</v>
      </c>
      <c r="O3" s="474" t="s">
        <v>20</v>
      </c>
      <c r="P3" s="501" t="s">
        <v>25</v>
      </c>
      <c r="Q3" s="502"/>
      <c r="R3" s="502"/>
      <c r="S3" s="503"/>
      <c r="T3" s="479" t="s">
        <v>26</v>
      </c>
      <c r="U3" s="496" t="s">
        <v>437</v>
      </c>
      <c r="V3" s="496" t="s">
        <v>40</v>
      </c>
      <c r="W3" s="479" t="s">
        <v>27</v>
      </c>
      <c r="X3" s="498" t="s">
        <v>39</v>
      </c>
      <c r="Y3" s="464" t="s">
        <v>21</v>
      </c>
      <c r="Z3" s="466" t="s">
        <v>22</v>
      </c>
    </row>
    <row r="4" spans="1:27" s="152" customFormat="1" ht="80.099999999999994" customHeight="1" thickBot="1" x14ac:dyDescent="0.35">
      <c r="A4" s="478"/>
      <c r="B4" s="495"/>
      <c r="C4" s="488"/>
      <c r="D4" s="488"/>
      <c r="E4" s="490"/>
      <c r="F4" s="492"/>
      <c r="G4" s="495"/>
      <c r="H4" s="478"/>
      <c r="I4" s="483"/>
      <c r="J4" s="478"/>
      <c r="K4" s="505"/>
      <c r="L4" s="469"/>
      <c r="M4" s="471"/>
      <c r="N4" s="473"/>
      <c r="O4" s="475"/>
      <c r="P4" s="153" t="s">
        <v>35</v>
      </c>
      <c r="Q4" s="154" t="s">
        <v>443</v>
      </c>
      <c r="R4" s="154" t="s">
        <v>444</v>
      </c>
      <c r="S4" s="155" t="s">
        <v>445</v>
      </c>
      <c r="T4" s="480"/>
      <c r="U4" s="497"/>
      <c r="V4" s="497"/>
      <c r="W4" s="480"/>
      <c r="X4" s="499"/>
      <c r="Y4" s="465"/>
      <c r="Z4" s="467"/>
    </row>
    <row r="5" spans="1:27" s="244" customFormat="1" ht="129.6" customHeight="1" x14ac:dyDescent="0.3">
      <c r="A5" s="250">
        <v>1</v>
      </c>
      <c r="B5" s="352" t="s">
        <v>233</v>
      </c>
      <c r="C5" s="381" t="s">
        <v>207</v>
      </c>
      <c r="D5" s="227">
        <v>70882398</v>
      </c>
      <c r="E5" s="228" t="s">
        <v>234</v>
      </c>
      <c r="F5" s="229" t="s">
        <v>404</v>
      </c>
      <c r="G5" s="230" t="s">
        <v>235</v>
      </c>
      <c r="H5" s="230" t="s">
        <v>69</v>
      </c>
      <c r="I5" s="230" t="s">
        <v>78</v>
      </c>
      <c r="J5" s="231" t="s">
        <v>207</v>
      </c>
      <c r="K5" s="232" t="s">
        <v>235</v>
      </c>
      <c r="L5" s="233">
        <v>750000</v>
      </c>
      <c r="M5" s="234">
        <f>L5/100*85</f>
        <v>637500</v>
      </c>
      <c r="N5" s="235">
        <v>2024</v>
      </c>
      <c r="O5" s="236">
        <v>2026</v>
      </c>
      <c r="P5" s="237"/>
      <c r="Q5" s="238"/>
      <c r="R5" s="238"/>
      <c r="S5" s="239"/>
      <c r="T5" s="240"/>
      <c r="U5" s="240"/>
      <c r="V5" s="240"/>
      <c r="W5" s="241"/>
      <c r="X5" s="240"/>
      <c r="Y5" s="226" t="s">
        <v>516</v>
      </c>
      <c r="Z5" s="242" t="s">
        <v>197</v>
      </c>
      <c r="AA5" s="243"/>
    </row>
    <row r="6" spans="1:27" s="244" customFormat="1" ht="129.6" customHeight="1" thickBot="1" x14ac:dyDescent="0.35">
      <c r="A6" s="225">
        <v>2</v>
      </c>
      <c r="B6" s="352" t="s">
        <v>233</v>
      </c>
      <c r="C6" s="381" t="s">
        <v>207</v>
      </c>
      <c r="D6" s="227">
        <v>70882398</v>
      </c>
      <c r="E6" s="228" t="s">
        <v>234</v>
      </c>
      <c r="F6" s="229" t="s">
        <v>404</v>
      </c>
      <c r="G6" s="230" t="s">
        <v>236</v>
      </c>
      <c r="H6" s="230" t="s">
        <v>69</v>
      </c>
      <c r="I6" s="230" t="s">
        <v>78</v>
      </c>
      <c r="J6" s="231" t="s">
        <v>207</v>
      </c>
      <c r="K6" s="232" t="s">
        <v>236</v>
      </c>
      <c r="L6" s="233">
        <v>500000</v>
      </c>
      <c r="M6" s="234">
        <f>L6/100*85</f>
        <v>425000</v>
      </c>
      <c r="N6" s="235">
        <v>2024</v>
      </c>
      <c r="O6" s="236">
        <v>2026</v>
      </c>
      <c r="P6" s="237"/>
      <c r="Q6" s="238" t="s">
        <v>79</v>
      </c>
      <c r="R6" s="238"/>
      <c r="S6" s="239" t="s">
        <v>79</v>
      </c>
      <c r="T6" s="240"/>
      <c r="U6" s="240"/>
      <c r="V6" s="240"/>
      <c r="W6" s="241"/>
      <c r="X6" s="240"/>
      <c r="Y6" s="226" t="s">
        <v>237</v>
      </c>
      <c r="Z6" s="242"/>
      <c r="AA6" s="243"/>
    </row>
    <row r="7" spans="1:27" s="244" customFormat="1" ht="72" x14ac:dyDescent="0.3">
      <c r="A7" s="250">
        <v>3</v>
      </c>
      <c r="B7" s="355" t="s">
        <v>233</v>
      </c>
      <c r="C7" s="381" t="s">
        <v>207</v>
      </c>
      <c r="D7" s="227">
        <v>70882398</v>
      </c>
      <c r="E7" s="228" t="s">
        <v>234</v>
      </c>
      <c r="F7" s="229" t="s">
        <v>404</v>
      </c>
      <c r="G7" s="316" t="s">
        <v>238</v>
      </c>
      <c r="H7" s="230" t="s">
        <v>69</v>
      </c>
      <c r="I7" s="230" t="s">
        <v>78</v>
      </c>
      <c r="J7" s="231" t="s">
        <v>207</v>
      </c>
      <c r="K7" s="232" t="s">
        <v>239</v>
      </c>
      <c r="L7" s="233">
        <v>1200000</v>
      </c>
      <c r="M7" s="234">
        <f t="shared" ref="M7:M21" si="0">L7/100*85</f>
        <v>1020000</v>
      </c>
      <c r="N7" s="235">
        <v>2024</v>
      </c>
      <c r="O7" s="236">
        <v>2026</v>
      </c>
      <c r="P7" s="237" t="s">
        <v>79</v>
      </c>
      <c r="Q7" s="238" t="s">
        <v>79</v>
      </c>
      <c r="R7" s="238"/>
      <c r="S7" s="239"/>
      <c r="T7" s="240"/>
      <c r="U7" s="240"/>
      <c r="V7" s="240"/>
      <c r="W7" s="241"/>
      <c r="X7" s="240"/>
      <c r="Y7" s="226" t="s">
        <v>240</v>
      </c>
      <c r="Z7" s="242"/>
      <c r="AA7" s="243"/>
    </row>
    <row r="8" spans="1:27" s="244" customFormat="1" ht="72" x14ac:dyDescent="0.3">
      <c r="A8" s="225">
        <v>4</v>
      </c>
      <c r="B8" s="355" t="s">
        <v>233</v>
      </c>
      <c r="C8" s="381" t="s">
        <v>207</v>
      </c>
      <c r="D8" s="227">
        <v>70882398</v>
      </c>
      <c r="E8" s="228" t="s">
        <v>234</v>
      </c>
      <c r="F8" s="229" t="s">
        <v>404</v>
      </c>
      <c r="G8" s="316" t="s">
        <v>241</v>
      </c>
      <c r="H8" s="230" t="s">
        <v>69</v>
      </c>
      <c r="I8" s="230" t="s">
        <v>78</v>
      </c>
      <c r="J8" s="231" t="s">
        <v>207</v>
      </c>
      <c r="K8" s="232" t="s">
        <v>241</v>
      </c>
      <c r="L8" s="233">
        <v>1875000</v>
      </c>
      <c r="M8" s="234">
        <f t="shared" si="0"/>
        <v>1593750</v>
      </c>
      <c r="N8" s="235">
        <v>2024</v>
      </c>
      <c r="O8" s="236">
        <v>2026</v>
      </c>
      <c r="P8" s="237"/>
      <c r="Q8" s="238"/>
      <c r="R8" s="238"/>
      <c r="S8" s="239"/>
      <c r="T8" s="240"/>
      <c r="U8" s="240"/>
      <c r="V8" s="240"/>
      <c r="W8" s="241"/>
      <c r="X8" s="240"/>
      <c r="Y8" s="226" t="s">
        <v>516</v>
      </c>
      <c r="Z8" s="242" t="s">
        <v>197</v>
      </c>
      <c r="AA8" s="602"/>
    </row>
    <row r="9" spans="1:27" s="244" customFormat="1" ht="138.6" thickBot="1" x14ac:dyDescent="0.35">
      <c r="A9" s="225">
        <v>5</v>
      </c>
      <c r="B9" s="352" t="s">
        <v>206</v>
      </c>
      <c r="C9" s="381" t="s">
        <v>207</v>
      </c>
      <c r="D9" s="227">
        <v>70882398</v>
      </c>
      <c r="E9" s="228" t="s">
        <v>242</v>
      </c>
      <c r="F9" s="229" t="s">
        <v>404</v>
      </c>
      <c r="G9" s="316" t="s">
        <v>243</v>
      </c>
      <c r="H9" s="230" t="s">
        <v>69</v>
      </c>
      <c r="I9" s="230" t="s">
        <v>78</v>
      </c>
      <c r="J9" s="231" t="s">
        <v>207</v>
      </c>
      <c r="K9" s="232" t="s">
        <v>243</v>
      </c>
      <c r="L9" s="233">
        <v>1500000</v>
      </c>
      <c r="M9" s="234">
        <f t="shared" si="0"/>
        <v>1275000</v>
      </c>
      <c r="N9" s="235">
        <v>2024</v>
      </c>
      <c r="O9" s="236">
        <v>2026</v>
      </c>
      <c r="P9" s="237"/>
      <c r="Q9" s="238"/>
      <c r="R9" s="238"/>
      <c r="S9" s="239"/>
      <c r="T9" s="240"/>
      <c r="U9" s="240"/>
      <c r="V9" s="240"/>
      <c r="W9" s="241"/>
      <c r="X9" s="240"/>
      <c r="Y9" s="226" t="s">
        <v>244</v>
      </c>
      <c r="Z9" s="242"/>
      <c r="AA9" s="243"/>
    </row>
    <row r="10" spans="1:27" s="244" customFormat="1" ht="84" x14ac:dyDescent="0.3">
      <c r="A10" s="250">
        <v>6</v>
      </c>
      <c r="B10" s="355" t="s">
        <v>206</v>
      </c>
      <c r="C10" s="381" t="s">
        <v>207</v>
      </c>
      <c r="D10" s="227">
        <v>70882398</v>
      </c>
      <c r="E10" s="228" t="s">
        <v>242</v>
      </c>
      <c r="F10" s="229" t="s">
        <v>404</v>
      </c>
      <c r="G10" s="230" t="s">
        <v>245</v>
      </c>
      <c r="H10" s="230" t="s">
        <v>69</v>
      </c>
      <c r="I10" s="230" t="s">
        <v>78</v>
      </c>
      <c r="J10" s="231" t="s">
        <v>207</v>
      </c>
      <c r="K10" s="232" t="s">
        <v>245</v>
      </c>
      <c r="L10" s="233">
        <v>1000000</v>
      </c>
      <c r="M10" s="234">
        <f t="shared" si="0"/>
        <v>850000</v>
      </c>
      <c r="N10" s="235">
        <v>2024</v>
      </c>
      <c r="O10" s="236">
        <v>2026</v>
      </c>
      <c r="P10" s="237"/>
      <c r="Q10" s="238"/>
      <c r="R10" s="238"/>
      <c r="S10" s="239"/>
      <c r="T10" s="240"/>
      <c r="U10" s="240"/>
      <c r="V10" s="240"/>
      <c r="W10" s="241"/>
      <c r="X10" s="240"/>
      <c r="Y10" s="226" t="s">
        <v>212</v>
      </c>
      <c r="Z10" s="242"/>
      <c r="AA10" s="243"/>
    </row>
    <row r="11" spans="1:27" s="244" customFormat="1" ht="84" x14ac:dyDescent="0.3">
      <c r="A11" s="225">
        <v>7</v>
      </c>
      <c r="B11" s="355" t="s">
        <v>206</v>
      </c>
      <c r="C11" s="381" t="s">
        <v>207</v>
      </c>
      <c r="D11" s="227">
        <v>70882398</v>
      </c>
      <c r="E11" s="228" t="s">
        <v>242</v>
      </c>
      <c r="F11" s="229" t="s">
        <v>404</v>
      </c>
      <c r="G11" s="230" t="s">
        <v>246</v>
      </c>
      <c r="H11" s="230" t="s">
        <v>69</v>
      </c>
      <c r="I11" s="230" t="s">
        <v>78</v>
      </c>
      <c r="J11" s="231" t="s">
        <v>207</v>
      </c>
      <c r="K11" s="232" t="s">
        <v>246</v>
      </c>
      <c r="L11" s="233">
        <v>500000</v>
      </c>
      <c r="M11" s="234">
        <f t="shared" si="0"/>
        <v>425000</v>
      </c>
      <c r="N11" s="235">
        <v>2024</v>
      </c>
      <c r="O11" s="236">
        <v>2026</v>
      </c>
      <c r="P11" s="237"/>
      <c r="Q11" s="238"/>
      <c r="R11" s="238"/>
      <c r="S11" s="239"/>
      <c r="T11" s="240"/>
      <c r="U11" s="240"/>
      <c r="V11" s="240"/>
      <c r="W11" s="241"/>
      <c r="X11" s="240"/>
      <c r="Y11" s="226" t="s">
        <v>80</v>
      </c>
      <c r="Z11" s="242"/>
      <c r="AA11" s="243"/>
    </row>
    <row r="12" spans="1:27" s="244" customFormat="1" ht="111" thickBot="1" x14ac:dyDescent="0.35">
      <c r="A12" s="225">
        <v>8</v>
      </c>
      <c r="B12" s="352" t="s">
        <v>206</v>
      </c>
      <c r="C12" s="381" t="s">
        <v>207</v>
      </c>
      <c r="D12" s="227">
        <v>70882398</v>
      </c>
      <c r="E12" s="228" t="s">
        <v>242</v>
      </c>
      <c r="F12" s="229" t="s">
        <v>404</v>
      </c>
      <c r="G12" s="230" t="s">
        <v>247</v>
      </c>
      <c r="H12" s="230" t="s">
        <v>69</v>
      </c>
      <c r="I12" s="230" t="s">
        <v>78</v>
      </c>
      <c r="J12" s="231" t="s">
        <v>207</v>
      </c>
      <c r="K12" s="232" t="s">
        <v>247</v>
      </c>
      <c r="L12" s="233">
        <v>1500000</v>
      </c>
      <c r="M12" s="234">
        <f t="shared" si="0"/>
        <v>1275000</v>
      </c>
      <c r="N12" s="235">
        <v>2024</v>
      </c>
      <c r="O12" s="236">
        <v>2026</v>
      </c>
      <c r="P12" s="237"/>
      <c r="Q12" s="238"/>
      <c r="R12" s="238"/>
      <c r="S12" s="239"/>
      <c r="T12" s="240"/>
      <c r="U12" s="240"/>
      <c r="V12" s="240"/>
      <c r="W12" s="241"/>
      <c r="X12" s="240"/>
      <c r="Y12" s="226" t="s">
        <v>517</v>
      </c>
      <c r="Z12" s="242"/>
      <c r="AA12" s="243"/>
    </row>
    <row r="13" spans="1:27" s="244" customFormat="1" ht="84" x14ac:dyDescent="0.3">
      <c r="A13" s="250">
        <v>9</v>
      </c>
      <c r="B13" s="355" t="s">
        <v>214</v>
      </c>
      <c r="C13" s="381" t="s">
        <v>215</v>
      </c>
      <c r="D13" s="227">
        <v>70984468</v>
      </c>
      <c r="E13" s="228" t="s">
        <v>216</v>
      </c>
      <c r="F13" s="229" t="s">
        <v>403</v>
      </c>
      <c r="G13" s="230" t="s">
        <v>219</v>
      </c>
      <c r="H13" s="230" t="s">
        <v>69</v>
      </c>
      <c r="I13" s="230" t="s">
        <v>78</v>
      </c>
      <c r="J13" s="231" t="s">
        <v>215</v>
      </c>
      <c r="K13" s="230" t="s">
        <v>219</v>
      </c>
      <c r="L13" s="233">
        <v>250000</v>
      </c>
      <c r="M13" s="234">
        <f t="shared" si="0"/>
        <v>212500</v>
      </c>
      <c r="N13" s="235">
        <v>2022</v>
      </c>
      <c r="O13" s="236"/>
      <c r="P13" s="237"/>
      <c r="Q13" s="238"/>
      <c r="R13" s="238"/>
      <c r="S13" s="239"/>
      <c r="T13" s="240"/>
      <c r="U13" s="240"/>
      <c r="V13" s="240"/>
      <c r="W13" s="241"/>
      <c r="X13" s="240"/>
      <c r="Y13" s="36" t="s">
        <v>552</v>
      </c>
      <c r="Z13" s="242"/>
      <c r="AA13" s="382"/>
    </row>
    <row r="14" spans="1:27" s="244" customFormat="1" ht="84" x14ac:dyDescent="0.3">
      <c r="A14" s="225">
        <v>10</v>
      </c>
      <c r="B14" s="355" t="s">
        <v>214</v>
      </c>
      <c r="C14" s="381" t="s">
        <v>215</v>
      </c>
      <c r="D14" s="227">
        <v>70984468</v>
      </c>
      <c r="E14" s="228" t="s">
        <v>216</v>
      </c>
      <c r="F14" s="229" t="s">
        <v>403</v>
      </c>
      <c r="G14" s="230" t="s">
        <v>218</v>
      </c>
      <c r="H14" s="230" t="s">
        <v>69</v>
      </c>
      <c r="I14" s="230" t="s">
        <v>78</v>
      </c>
      <c r="J14" s="231" t="s">
        <v>215</v>
      </c>
      <c r="K14" s="230" t="s">
        <v>218</v>
      </c>
      <c r="L14" s="233">
        <v>350000</v>
      </c>
      <c r="M14" s="234">
        <f t="shared" si="0"/>
        <v>297500</v>
      </c>
      <c r="N14" s="235">
        <v>2022</v>
      </c>
      <c r="O14" s="236"/>
      <c r="P14" s="237"/>
      <c r="Q14" s="238"/>
      <c r="R14" s="238"/>
      <c r="S14" s="239"/>
      <c r="T14" s="240"/>
      <c r="U14" s="240"/>
      <c r="V14" s="240"/>
      <c r="W14" s="241"/>
      <c r="X14" s="240"/>
      <c r="Y14" s="36" t="s">
        <v>552</v>
      </c>
      <c r="Z14" s="242"/>
      <c r="AA14" s="382"/>
    </row>
    <row r="15" spans="1:27" s="244" customFormat="1" ht="84.6" thickBot="1" x14ac:dyDescent="0.35">
      <c r="A15" s="225">
        <v>11</v>
      </c>
      <c r="B15" s="355" t="s">
        <v>214</v>
      </c>
      <c r="C15" s="381" t="s">
        <v>215</v>
      </c>
      <c r="D15" s="227">
        <v>70984468</v>
      </c>
      <c r="E15" s="228" t="s">
        <v>216</v>
      </c>
      <c r="F15" s="229" t="s">
        <v>403</v>
      </c>
      <c r="G15" s="230" t="s">
        <v>217</v>
      </c>
      <c r="H15" s="230" t="s">
        <v>69</v>
      </c>
      <c r="I15" s="230" t="s">
        <v>78</v>
      </c>
      <c r="J15" s="231" t="s">
        <v>215</v>
      </c>
      <c r="K15" s="232" t="s">
        <v>217</v>
      </c>
      <c r="L15" s="233">
        <v>400000</v>
      </c>
      <c r="M15" s="234">
        <f t="shared" si="0"/>
        <v>340000</v>
      </c>
      <c r="N15" s="235">
        <v>2025</v>
      </c>
      <c r="O15" s="236">
        <v>2027</v>
      </c>
      <c r="P15" s="237"/>
      <c r="Q15" s="238"/>
      <c r="R15" s="238"/>
      <c r="S15" s="239"/>
      <c r="T15" s="240"/>
      <c r="U15" s="240"/>
      <c r="V15" s="240"/>
      <c r="W15" s="241"/>
      <c r="X15" s="240"/>
      <c r="Y15" s="226" t="s">
        <v>80</v>
      </c>
      <c r="Z15" s="242"/>
      <c r="AA15" s="382"/>
    </row>
    <row r="16" spans="1:27" s="244" customFormat="1" ht="84" x14ac:dyDescent="0.3">
      <c r="A16" s="250">
        <v>12</v>
      </c>
      <c r="B16" s="355" t="s">
        <v>214</v>
      </c>
      <c r="C16" s="381" t="s">
        <v>215</v>
      </c>
      <c r="D16" s="227">
        <v>70984468</v>
      </c>
      <c r="E16" s="228" t="s">
        <v>216</v>
      </c>
      <c r="F16" s="229" t="s">
        <v>403</v>
      </c>
      <c r="G16" s="230" t="s">
        <v>496</v>
      </c>
      <c r="H16" s="230" t="s">
        <v>69</v>
      </c>
      <c r="I16" s="230" t="s">
        <v>78</v>
      </c>
      <c r="J16" s="231" t="s">
        <v>215</v>
      </c>
      <c r="K16" s="230" t="s">
        <v>496</v>
      </c>
      <c r="L16" s="233">
        <v>500000</v>
      </c>
      <c r="M16" s="234">
        <f t="shared" si="0"/>
        <v>425000</v>
      </c>
      <c r="N16" s="235">
        <v>2024</v>
      </c>
      <c r="O16" s="236">
        <v>2026</v>
      </c>
      <c r="P16" s="237"/>
      <c r="Q16" s="238"/>
      <c r="R16" s="238"/>
      <c r="S16" s="239"/>
      <c r="T16" s="240"/>
      <c r="U16" s="240"/>
      <c r="V16" s="240"/>
      <c r="W16" s="241"/>
      <c r="X16" s="240"/>
      <c r="Y16" s="226" t="s">
        <v>80</v>
      </c>
      <c r="Z16" s="242"/>
      <c r="AA16" s="243"/>
    </row>
    <row r="17" spans="1:27" s="244" customFormat="1" ht="84" x14ac:dyDescent="0.3">
      <c r="A17" s="225">
        <v>13</v>
      </c>
      <c r="B17" s="355" t="s">
        <v>214</v>
      </c>
      <c r="C17" s="381" t="s">
        <v>215</v>
      </c>
      <c r="D17" s="227">
        <v>70984468</v>
      </c>
      <c r="E17" s="228" t="s">
        <v>216</v>
      </c>
      <c r="F17" s="229" t="s">
        <v>403</v>
      </c>
      <c r="G17" s="230" t="s">
        <v>497</v>
      </c>
      <c r="H17" s="230" t="s">
        <v>69</v>
      </c>
      <c r="I17" s="230" t="s">
        <v>78</v>
      </c>
      <c r="J17" s="231" t="s">
        <v>215</v>
      </c>
      <c r="K17" s="230" t="s">
        <v>497</v>
      </c>
      <c r="L17" s="233">
        <v>500000</v>
      </c>
      <c r="M17" s="234">
        <f t="shared" si="0"/>
        <v>425000</v>
      </c>
      <c r="N17" s="235">
        <v>2024</v>
      </c>
      <c r="O17" s="236">
        <v>2026</v>
      </c>
      <c r="P17" s="237"/>
      <c r="Q17" s="238"/>
      <c r="R17" s="238"/>
      <c r="S17" s="239"/>
      <c r="T17" s="240"/>
      <c r="U17" s="240"/>
      <c r="V17" s="240"/>
      <c r="W17" s="241"/>
      <c r="X17" s="240"/>
      <c r="Y17" s="226" t="s">
        <v>80</v>
      </c>
      <c r="Z17" s="242"/>
      <c r="AA17" s="243"/>
    </row>
    <row r="18" spans="1:27" s="244" customFormat="1" ht="84.6" thickBot="1" x14ac:dyDescent="0.35">
      <c r="A18" s="225">
        <v>14</v>
      </c>
      <c r="B18" s="355" t="s">
        <v>214</v>
      </c>
      <c r="C18" s="381" t="s">
        <v>215</v>
      </c>
      <c r="D18" s="227">
        <v>70984468</v>
      </c>
      <c r="E18" s="228" t="s">
        <v>216</v>
      </c>
      <c r="F18" s="229" t="s">
        <v>403</v>
      </c>
      <c r="G18" s="230" t="s">
        <v>498</v>
      </c>
      <c r="H18" s="230" t="s">
        <v>69</v>
      </c>
      <c r="I18" s="230" t="s">
        <v>78</v>
      </c>
      <c r="J18" s="231" t="s">
        <v>215</v>
      </c>
      <c r="K18" s="230" t="s">
        <v>498</v>
      </c>
      <c r="L18" s="233">
        <v>400000</v>
      </c>
      <c r="M18" s="234">
        <f t="shared" si="0"/>
        <v>340000</v>
      </c>
      <c r="N18" s="235">
        <v>2024</v>
      </c>
      <c r="O18" s="236">
        <v>2026</v>
      </c>
      <c r="P18" s="237"/>
      <c r="Q18" s="238"/>
      <c r="R18" s="238"/>
      <c r="S18" s="239"/>
      <c r="T18" s="240"/>
      <c r="U18" s="240"/>
      <c r="V18" s="240"/>
      <c r="W18" s="241"/>
      <c r="X18" s="240"/>
      <c r="Y18" s="226" t="s">
        <v>80</v>
      </c>
      <c r="Z18" s="242"/>
      <c r="AA18" s="243"/>
    </row>
    <row r="19" spans="1:27" s="244" customFormat="1" ht="84" x14ac:dyDescent="0.3">
      <c r="A19" s="250">
        <v>15</v>
      </c>
      <c r="B19" s="355" t="s">
        <v>214</v>
      </c>
      <c r="C19" s="381" t="s">
        <v>215</v>
      </c>
      <c r="D19" s="227">
        <v>70984468</v>
      </c>
      <c r="E19" s="228" t="s">
        <v>216</v>
      </c>
      <c r="F19" s="229" t="s">
        <v>403</v>
      </c>
      <c r="G19" s="230" t="s">
        <v>499</v>
      </c>
      <c r="H19" s="230" t="s">
        <v>69</v>
      </c>
      <c r="I19" s="230" t="s">
        <v>78</v>
      </c>
      <c r="J19" s="231" t="s">
        <v>215</v>
      </c>
      <c r="K19" s="230" t="s">
        <v>499</v>
      </c>
      <c r="L19" s="233">
        <v>300000</v>
      </c>
      <c r="M19" s="234">
        <f t="shared" si="0"/>
        <v>255000</v>
      </c>
      <c r="N19" s="235">
        <v>2024</v>
      </c>
      <c r="O19" s="236">
        <v>2026</v>
      </c>
      <c r="P19" s="237"/>
      <c r="Q19" s="238"/>
      <c r="R19" s="238"/>
      <c r="S19" s="239"/>
      <c r="T19" s="240"/>
      <c r="U19" s="240"/>
      <c r="V19" s="240"/>
      <c r="W19" s="241"/>
      <c r="X19" s="240"/>
      <c r="Y19" s="226" t="s">
        <v>80</v>
      </c>
      <c r="Z19" s="242"/>
      <c r="AA19" s="243"/>
    </row>
    <row r="20" spans="1:27" s="244" customFormat="1" ht="84" x14ac:dyDescent="0.3">
      <c r="A20" s="225">
        <v>16</v>
      </c>
      <c r="B20" s="355" t="s">
        <v>214</v>
      </c>
      <c r="C20" s="227" t="s">
        <v>215</v>
      </c>
      <c r="D20" s="227">
        <v>70984468</v>
      </c>
      <c r="E20" s="228" t="s">
        <v>216</v>
      </c>
      <c r="F20" s="229" t="s">
        <v>403</v>
      </c>
      <c r="G20" s="230" t="s">
        <v>248</v>
      </c>
      <c r="H20" s="230" t="s">
        <v>69</v>
      </c>
      <c r="I20" s="230" t="s">
        <v>78</v>
      </c>
      <c r="J20" s="231" t="s">
        <v>215</v>
      </c>
      <c r="K20" s="232" t="s">
        <v>248</v>
      </c>
      <c r="L20" s="233">
        <v>100000</v>
      </c>
      <c r="M20" s="234">
        <f t="shared" si="0"/>
        <v>85000</v>
      </c>
      <c r="N20" s="235">
        <v>2022</v>
      </c>
      <c r="O20" s="236">
        <v>2022</v>
      </c>
      <c r="P20" s="237"/>
      <c r="Q20" s="238"/>
      <c r="R20" s="238"/>
      <c r="S20" s="239"/>
      <c r="T20" s="240"/>
      <c r="U20" s="240"/>
      <c r="V20" s="240"/>
      <c r="W20" s="241"/>
      <c r="X20" s="240"/>
      <c r="Y20" s="36" t="s">
        <v>552</v>
      </c>
      <c r="Z20" s="242"/>
      <c r="AA20" s="243"/>
    </row>
    <row r="21" spans="1:27" s="244" customFormat="1" ht="84.6" thickBot="1" x14ac:dyDescent="0.35">
      <c r="A21" s="225">
        <v>17</v>
      </c>
      <c r="B21" s="355" t="s">
        <v>214</v>
      </c>
      <c r="C21" s="227" t="s">
        <v>215</v>
      </c>
      <c r="D21" s="227">
        <v>70984468</v>
      </c>
      <c r="E21" s="228" t="s">
        <v>216</v>
      </c>
      <c r="F21" s="229" t="s">
        <v>403</v>
      </c>
      <c r="G21" s="232" t="s">
        <v>500</v>
      </c>
      <c r="H21" s="230" t="s">
        <v>69</v>
      </c>
      <c r="I21" s="230" t="s">
        <v>78</v>
      </c>
      <c r="J21" s="231" t="s">
        <v>215</v>
      </c>
      <c r="K21" s="232" t="s">
        <v>500</v>
      </c>
      <c r="L21" s="233">
        <v>180000</v>
      </c>
      <c r="M21" s="234">
        <f t="shared" si="0"/>
        <v>153000</v>
      </c>
      <c r="N21" s="235">
        <v>2023</v>
      </c>
      <c r="O21" s="236">
        <v>2024</v>
      </c>
      <c r="P21" s="237"/>
      <c r="Q21" s="238"/>
      <c r="R21" s="238"/>
      <c r="S21" s="239"/>
      <c r="T21" s="240"/>
      <c r="U21" s="240"/>
      <c r="V21" s="240"/>
      <c r="W21" s="241"/>
      <c r="X21" s="240"/>
      <c r="Y21" s="36" t="s">
        <v>553</v>
      </c>
      <c r="Z21" s="242"/>
      <c r="AA21" s="243"/>
    </row>
    <row r="22" spans="1:27" s="244" customFormat="1" ht="124.2" x14ac:dyDescent="0.3">
      <c r="A22" s="250">
        <v>18</v>
      </c>
      <c r="B22" s="352" t="s">
        <v>220</v>
      </c>
      <c r="C22" s="227" t="s">
        <v>221</v>
      </c>
      <c r="D22" s="227">
        <v>70981493</v>
      </c>
      <c r="E22" s="228" t="s">
        <v>226</v>
      </c>
      <c r="F22" s="229" t="s">
        <v>406</v>
      </c>
      <c r="G22" s="230" t="s">
        <v>249</v>
      </c>
      <c r="H22" s="230" t="s">
        <v>69</v>
      </c>
      <c r="I22" s="230" t="s">
        <v>126</v>
      </c>
      <c r="J22" s="231" t="s">
        <v>221</v>
      </c>
      <c r="K22" s="232" t="s">
        <v>249</v>
      </c>
      <c r="L22" s="233">
        <v>5500000</v>
      </c>
      <c r="M22" s="234">
        <f>L22/100*85</f>
        <v>4675000</v>
      </c>
      <c r="N22" s="34">
        <v>2025</v>
      </c>
      <c r="O22" s="236">
        <v>2028</v>
      </c>
      <c r="P22" s="237"/>
      <c r="Q22" s="238" t="s">
        <v>79</v>
      </c>
      <c r="R22" s="238" t="s">
        <v>79</v>
      </c>
      <c r="S22" s="239"/>
      <c r="T22" s="240"/>
      <c r="U22" s="240"/>
      <c r="V22" s="240"/>
      <c r="W22" s="241"/>
      <c r="X22" s="240"/>
      <c r="Y22" s="226" t="s">
        <v>80</v>
      </c>
      <c r="Z22" s="242"/>
      <c r="AA22" s="243"/>
    </row>
    <row r="23" spans="1:27" s="244" customFormat="1" ht="124.2" x14ac:dyDescent="0.3">
      <c r="A23" s="225">
        <v>19</v>
      </c>
      <c r="B23" s="352" t="s">
        <v>220</v>
      </c>
      <c r="C23" s="227" t="s">
        <v>221</v>
      </c>
      <c r="D23" s="227">
        <v>70981493</v>
      </c>
      <c r="E23" s="228" t="s">
        <v>226</v>
      </c>
      <c r="F23" s="229" t="s">
        <v>406</v>
      </c>
      <c r="G23" s="230" t="s">
        <v>250</v>
      </c>
      <c r="H23" s="230" t="s">
        <v>69</v>
      </c>
      <c r="I23" s="230" t="s">
        <v>126</v>
      </c>
      <c r="J23" s="231" t="s">
        <v>221</v>
      </c>
      <c r="K23" s="230" t="s">
        <v>250</v>
      </c>
      <c r="L23" s="233">
        <v>7500000</v>
      </c>
      <c r="M23" s="234">
        <f t="shared" ref="M23:M24" si="1">L23/100*85</f>
        <v>6375000</v>
      </c>
      <c r="N23" s="34">
        <v>2025</v>
      </c>
      <c r="O23" s="236">
        <v>2028</v>
      </c>
      <c r="P23" s="237" t="s">
        <v>79</v>
      </c>
      <c r="Q23" s="238" t="s">
        <v>79</v>
      </c>
      <c r="R23" s="238" t="s">
        <v>79</v>
      </c>
      <c r="S23" s="239" t="s">
        <v>79</v>
      </c>
      <c r="T23" s="240"/>
      <c r="U23" s="240"/>
      <c r="V23" s="240"/>
      <c r="W23" s="241"/>
      <c r="X23" s="240"/>
      <c r="Y23" s="226" t="s">
        <v>80</v>
      </c>
      <c r="Z23" s="242"/>
      <c r="AA23" s="243"/>
    </row>
    <row r="24" spans="1:27" s="244" customFormat="1" ht="124.8" thickBot="1" x14ac:dyDescent="0.35">
      <c r="A24" s="225">
        <v>20</v>
      </c>
      <c r="B24" s="352" t="s">
        <v>220</v>
      </c>
      <c r="C24" s="227" t="s">
        <v>221</v>
      </c>
      <c r="D24" s="227">
        <v>70981493</v>
      </c>
      <c r="E24" s="228" t="s">
        <v>226</v>
      </c>
      <c r="F24" s="229" t="s">
        <v>406</v>
      </c>
      <c r="G24" s="230" t="s">
        <v>446</v>
      </c>
      <c r="H24" s="230" t="s">
        <v>69</v>
      </c>
      <c r="I24" s="230" t="s">
        <v>126</v>
      </c>
      <c r="J24" s="231" t="s">
        <v>221</v>
      </c>
      <c r="K24" s="230" t="s">
        <v>446</v>
      </c>
      <c r="L24" s="233">
        <v>4800000</v>
      </c>
      <c r="M24" s="234">
        <f t="shared" si="1"/>
        <v>4080000</v>
      </c>
      <c r="N24" s="34">
        <v>2025</v>
      </c>
      <c r="O24" s="236">
        <v>2028</v>
      </c>
      <c r="P24" s="237"/>
      <c r="Q24" s="238" t="s">
        <v>79</v>
      </c>
      <c r="R24" s="238" t="s">
        <v>79</v>
      </c>
      <c r="S24" s="239"/>
      <c r="T24" s="240"/>
      <c r="U24" s="240"/>
      <c r="V24" s="240"/>
      <c r="W24" s="241"/>
      <c r="X24" s="240"/>
      <c r="Y24" s="226" t="s">
        <v>80</v>
      </c>
      <c r="Z24" s="242"/>
      <c r="AA24" s="243"/>
    </row>
    <row r="25" spans="1:27" s="244" customFormat="1" ht="124.2" x14ac:dyDescent="0.3">
      <c r="A25" s="250">
        <v>21</v>
      </c>
      <c r="B25" s="352" t="s">
        <v>220</v>
      </c>
      <c r="C25" s="227" t="s">
        <v>221</v>
      </c>
      <c r="D25" s="227">
        <v>70981493</v>
      </c>
      <c r="E25" s="228" t="s">
        <v>226</v>
      </c>
      <c r="F25" s="229" t="s">
        <v>406</v>
      </c>
      <c r="G25" s="230" t="s">
        <v>447</v>
      </c>
      <c r="H25" s="230" t="s">
        <v>69</v>
      </c>
      <c r="I25" s="230" t="s">
        <v>126</v>
      </c>
      <c r="J25" s="231" t="s">
        <v>221</v>
      </c>
      <c r="K25" s="230" t="s">
        <v>447</v>
      </c>
      <c r="L25" s="233">
        <v>6500000</v>
      </c>
      <c r="M25" s="234">
        <f>L25/100*85</f>
        <v>5525000</v>
      </c>
      <c r="N25" s="34">
        <v>2025</v>
      </c>
      <c r="O25" s="236">
        <v>2028</v>
      </c>
      <c r="P25" s="237"/>
      <c r="Q25" s="238" t="s">
        <v>79</v>
      </c>
      <c r="R25" s="238"/>
      <c r="S25" s="239"/>
      <c r="T25" s="240"/>
      <c r="U25" s="240"/>
      <c r="V25" s="240"/>
      <c r="W25" s="241"/>
      <c r="X25" s="240"/>
      <c r="Y25" s="226" t="s">
        <v>80</v>
      </c>
      <c r="Z25" s="242"/>
      <c r="AA25" s="243"/>
    </row>
    <row r="26" spans="1:27" s="244" customFormat="1" ht="144" x14ac:dyDescent="0.3">
      <c r="A26" s="225">
        <v>22</v>
      </c>
      <c r="B26" s="352" t="s">
        <v>220</v>
      </c>
      <c r="C26" s="227" t="s">
        <v>221</v>
      </c>
      <c r="D26" s="227">
        <v>70981493</v>
      </c>
      <c r="E26" s="228" t="s">
        <v>226</v>
      </c>
      <c r="F26" s="229" t="s">
        <v>406</v>
      </c>
      <c r="G26" s="230" t="s">
        <v>251</v>
      </c>
      <c r="H26" s="230" t="s">
        <v>69</v>
      </c>
      <c r="I26" s="230" t="s">
        <v>126</v>
      </c>
      <c r="J26" s="231" t="s">
        <v>221</v>
      </c>
      <c r="K26" s="230" t="s">
        <v>251</v>
      </c>
      <c r="L26" s="233">
        <v>38800000</v>
      </c>
      <c r="M26" s="234">
        <f>L26/100*85</f>
        <v>32980000</v>
      </c>
      <c r="N26" s="34">
        <v>2025</v>
      </c>
      <c r="O26" s="236">
        <v>2028</v>
      </c>
      <c r="P26" s="237" t="s">
        <v>79</v>
      </c>
      <c r="Q26" s="238" t="s">
        <v>79</v>
      </c>
      <c r="R26" s="238" t="s">
        <v>79</v>
      </c>
      <c r="S26" s="239" t="s">
        <v>79</v>
      </c>
      <c r="T26" s="240"/>
      <c r="U26" s="240"/>
      <c r="V26" s="240"/>
      <c r="W26" s="241"/>
      <c r="X26" s="240"/>
      <c r="Y26" s="226" t="s">
        <v>80</v>
      </c>
      <c r="Z26" s="242"/>
      <c r="AA26" s="243"/>
    </row>
    <row r="27" spans="1:27" s="244" customFormat="1" ht="124.8" thickBot="1" x14ac:dyDescent="0.35">
      <c r="A27" s="225">
        <v>23</v>
      </c>
      <c r="B27" s="352" t="s">
        <v>220</v>
      </c>
      <c r="C27" s="227" t="s">
        <v>221</v>
      </c>
      <c r="D27" s="227">
        <v>70981493</v>
      </c>
      <c r="E27" s="228" t="s">
        <v>448</v>
      </c>
      <c r="F27" s="229" t="s">
        <v>406</v>
      </c>
      <c r="G27" s="230" t="s">
        <v>252</v>
      </c>
      <c r="H27" s="230" t="s">
        <v>69</v>
      </c>
      <c r="I27" s="230" t="s">
        <v>126</v>
      </c>
      <c r="J27" s="231" t="s">
        <v>221</v>
      </c>
      <c r="K27" s="230" t="s">
        <v>252</v>
      </c>
      <c r="L27" s="233">
        <v>8800000</v>
      </c>
      <c r="M27" s="234">
        <f t="shared" ref="M27:M30" si="2">L27/100*85</f>
        <v>7480000</v>
      </c>
      <c r="N27" s="34">
        <v>2025</v>
      </c>
      <c r="O27" s="236">
        <v>2028</v>
      </c>
      <c r="P27" s="237"/>
      <c r="Q27" s="238"/>
      <c r="R27" s="238"/>
      <c r="S27" s="239"/>
      <c r="T27" s="240"/>
      <c r="U27" s="240"/>
      <c r="V27" s="240"/>
      <c r="W27" s="241"/>
      <c r="X27" s="240"/>
      <c r="Y27" s="226" t="s">
        <v>80</v>
      </c>
      <c r="Z27" s="242"/>
      <c r="AA27" s="243"/>
    </row>
    <row r="28" spans="1:27" s="244" customFormat="1" ht="124.2" x14ac:dyDescent="0.3">
      <c r="A28" s="250">
        <v>24</v>
      </c>
      <c r="B28" s="352" t="s">
        <v>220</v>
      </c>
      <c r="C28" s="227" t="s">
        <v>221</v>
      </c>
      <c r="D28" s="227">
        <v>70981493</v>
      </c>
      <c r="E28" s="228" t="s">
        <v>448</v>
      </c>
      <c r="F28" s="229" t="s">
        <v>406</v>
      </c>
      <c r="G28" s="230" t="s">
        <v>253</v>
      </c>
      <c r="H28" s="230" t="s">
        <v>69</v>
      </c>
      <c r="I28" s="230" t="s">
        <v>126</v>
      </c>
      <c r="J28" s="231" t="s">
        <v>221</v>
      </c>
      <c r="K28" s="232" t="s">
        <v>254</v>
      </c>
      <c r="L28" s="233">
        <v>12500000</v>
      </c>
      <c r="M28" s="234">
        <f t="shared" si="2"/>
        <v>10625000</v>
      </c>
      <c r="N28" s="34">
        <v>2025</v>
      </c>
      <c r="O28" s="236">
        <v>2028</v>
      </c>
      <c r="P28" s="237"/>
      <c r="Q28" s="238"/>
      <c r="R28" s="238"/>
      <c r="S28" s="239"/>
      <c r="T28" s="240"/>
      <c r="U28" s="240"/>
      <c r="V28" s="240"/>
      <c r="W28" s="241"/>
      <c r="X28" s="240"/>
      <c r="Y28" s="226" t="s">
        <v>80</v>
      </c>
      <c r="Z28" s="242"/>
      <c r="AA28" s="243"/>
    </row>
    <row r="29" spans="1:27" s="244" customFormat="1" ht="124.2" x14ac:dyDescent="0.3">
      <c r="A29" s="225">
        <v>25</v>
      </c>
      <c r="B29" s="352" t="s">
        <v>220</v>
      </c>
      <c r="C29" s="227" t="s">
        <v>221</v>
      </c>
      <c r="D29" s="227">
        <v>70981493</v>
      </c>
      <c r="E29" s="228" t="s">
        <v>448</v>
      </c>
      <c r="F29" s="229" t="s">
        <v>406</v>
      </c>
      <c r="G29" s="230" t="s">
        <v>255</v>
      </c>
      <c r="H29" s="230" t="s">
        <v>69</v>
      </c>
      <c r="I29" s="230" t="s">
        <v>126</v>
      </c>
      <c r="J29" s="231" t="s">
        <v>221</v>
      </c>
      <c r="K29" s="230" t="s">
        <v>255</v>
      </c>
      <c r="L29" s="233">
        <v>40000000</v>
      </c>
      <c r="M29" s="234">
        <f t="shared" si="2"/>
        <v>34000000</v>
      </c>
      <c r="N29" s="34">
        <v>2025</v>
      </c>
      <c r="O29" s="236">
        <v>2028</v>
      </c>
      <c r="P29" s="237"/>
      <c r="Q29" s="238"/>
      <c r="R29" s="238"/>
      <c r="S29" s="239"/>
      <c r="T29" s="240"/>
      <c r="U29" s="240"/>
      <c r="V29" s="240"/>
      <c r="W29" s="241"/>
      <c r="X29" s="240"/>
      <c r="Y29" s="226" t="s">
        <v>256</v>
      </c>
      <c r="Z29" s="242"/>
      <c r="AA29" s="243"/>
    </row>
    <row r="30" spans="1:27" s="244" customFormat="1" ht="124.8" thickBot="1" x14ac:dyDescent="0.35">
      <c r="A30" s="225">
        <v>26</v>
      </c>
      <c r="B30" s="352" t="s">
        <v>220</v>
      </c>
      <c r="C30" s="227" t="s">
        <v>221</v>
      </c>
      <c r="D30" s="227">
        <v>70981493</v>
      </c>
      <c r="E30" s="228" t="s">
        <v>448</v>
      </c>
      <c r="F30" s="229" t="s">
        <v>406</v>
      </c>
      <c r="G30" s="230" t="s">
        <v>257</v>
      </c>
      <c r="H30" s="230" t="s">
        <v>69</v>
      </c>
      <c r="I30" s="230" t="s">
        <v>126</v>
      </c>
      <c r="J30" s="231" t="s">
        <v>221</v>
      </c>
      <c r="K30" s="230" t="s">
        <v>257</v>
      </c>
      <c r="L30" s="233">
        <v>5500000</v>
      </c>
      <c r="M30" s="234">
        <f t="shared" si="2"/>
        <v>4675000</v>
      </c>
      <c r="N30" s="34">
        <v>2025</v>
      </c>
      <c r="O30" s="236">
        <v>2028</v>
      </c>
      <c r="P30" s="237"/>
      <c r="Q30" s="238"/>
      <c r="R30" s="238"/>
      <c r="S30" s="239"/>
      <c r="T30" s="240"/>
      <c r="U30" s="240"/>
      <c r="V30" s="240"/>
      <c r="W30" s="241"/>
      <c r="X30" s="240"/>
      <c r="Y30" s="226" t="s">
        <v>80</v>
      </c>
      <c r="Z30" s="242"/>
      <c r="AA30" s="243"/>
    </row>
    <row r="31" spans="1:27" s="244" customFormat="1" ht="124.2" x14ac:dyDescent="0.3">
      <c r="A31" s="250">
        <v>27</v>
      </c>
      <c r="B31" s="352" t="s">
        <v>220</v>
      </c>
      <c r="C31" s="227" t="s">
        <v>221</v>
      </c>
      <c r="D31" s="227">
        <v>70981493</v>
      </c>
      <c r="E31" s="228" t="s">
        <v>448</v>
      </c>
      <c r="F31" s="229" t="s">
        <v>406</v>
      </c>
      <c r="G31" s="230" t="s">
        <v>259</v>
      </c>
      <c r="H31" s="230" t="s">
        <v>69</v>
      </c>
      <c r="I31" s="230" t="s">
        <v>126</v>
      </c>
      <c r="J31" s="231" t="s">
        <v>221</v>
      </c>
      <c r="K31" s="230" t="s">
        <v>259</v>
      </c>
      <c r="L31" s="353">
        <v>2400000</v>
      </c>
      <c r="M31" s="255">
        <f>L31/100*85</f>
        <v>2040000</v>
      </c>
      <c r="N31" s="34">
        <v>2025</v>
      </c>
      <c r="O31" s="236">
        <v>2028</v>
      </c>
      <c r="P31" s="237"/>
      <c r="Q31" s="238"/>
      <c r="R31" s="238"/>
      <c r="S31" s="239"/>
      <c r="T31" s="240"/>
      <c r="U31" s="240"/>
      <c r="V31" s="240"/>
      <c r="W31" s="241"/>
      <c r="X31" s="240"/>
      <c r="Y31" s="226" t="s">
        <v>80</v>
      </c>
      <c r="Z31" s="242"/>
      <c r="AA31" s="243"/>
    </row>
    <row r="32" spans="1:27" s="244" customFormat="1" ht="124.8" thickBot="1" x14ac:dyDescent="0.35">
      <c r="A32" s="225">
        <v>28</v>
      </c>
      <c r="B32" s="352" t="s">
        <v>220</v>
      </c>
      <c r="C32" s="227" t="s">
        <v>221</v>
      </c>
      <c r="D32" s="227">
        <v>70981493</v>
      </c>
      <c r="E32" s="228" t="s">
        <v>448</v>
      </c>
      <c r="F32" s="229" t="s">
        <v>406</v>
      </c>
      <c r="G32" s="230" t="s">
        <v>260</v>
      </c>
      <c r="H32" s="230" t="s">
        <v>69</v>
      </c>
      <c r="I32" s="230" t="s">
        <v>126</v>
      </c>
      <c r="J32" s="231" t="s">
        <v>221</v>
      </c>
      <c r="K32" s="230" t="s">
        <v>260</v>
      </c>
      <c r="L32" s="354">
        <v>8000000</v>
      </c>
      <c r="M32" s="234">
        <f>L32/100*85</f>
        <v>6800000</v>
      </c>
      <c r="N32" s="34">
        <v>2025</v>
      </c>
      <c r="O32" s="236">
        <v>2028</v>
      </c>
      <c r="P32" s="237"/>
      <c r="Q32" s="238"/>
      <c r="R32" s="238"/>
      <c r="S32" s="239"/>
      <c r="T32" s="240"/>
      <c r="U32" s="240"/>
      <c r="V32" s="240"/>
      <c r="W32" s="241"/>
      <c r="X32" s="240"/>
      <c r="Y32" s="355" t="s">
        <v>531</v>
      </c>
      <c r="Z32" s="242"/>
      <c r="AA32" s="243"/>
    </row>
    <row r="33" spans="1:27" s="244" customFormat="1" ht="159" thickBot="1" x14ac:dyDescent="0.35">
      <c r="A33" s="225">
        <v>29</v>
      </c>
      <c r="B33" s="226" t="s">
        <v>228</v>
      </c>
      <c r="C33" s="227" t="s">
        <v>229</v>
      </c>
      <c r="D33" s="227">
        <v>70985294</v>
      </c>
      <c r="E33" s="228" t="s">
        <v>230</v>
      </c>
      <c r="F33" s="229" t="s">
        <v>450</v>
      </c>
      <c r="G33" s="230" t="s">
        <v>258</v>
      </c>
      <c r="H33" s="230" t="s">
        <v>69</v>
      </c>
      <c r="I33" s="230" t="s">
        <v>78</v>
      </c>
      <c r="J33" s="231" t="s">
        <v>229</v>
      </c>
      <c r="K33" s="230" t="s">
        <v>258</v>
      </c>
      <c r="L33" s="331">
        <v>3000000</v>
      </c>
      <c r="M33" s="332">
        <f t="shared" ref="M33:M62" si="3">L33/100*85</f>
        <v>2550000</v>
      </c>
      <c r="N33" s="333">
        <v>2025</v>
      </c>
      <c r="O33" s="334">
        <v>2026</v>
      </c>
      <c r="P33" s="237"/>
      <c r="Q33" s="238" t="s">
        <v>79</v>
      </c>
      <c r="R33" s="238"/>
      <c r="S33" s="239"/>
      <c r="T33" s="240"/>
      <c r="U33" s="240"/>
      <c r="V33" s="240"/>
      <c r="W33" s="241"/>
      <c r="X33" s="240"/>
      <c r="Y33" s="226" t="s">
        <v>80</v>
      </c>
      <c r="Z33" s="242" t="s">
        <v>162</v>
      </c>
      <c r="AA33" s="243"/>
    </row>
    <row r="34" spans="1:27" s="192" customFormat="1" ht="159" thickBot="1" x14ac:dyDescent="0.35">
      <c r="A34" s="156">
        <v>30</v>
      </c>
      <c r="B34" s="178" t="s">
        <v>228</v>
      </c>
      <c r="C34" s="179" t="s">
        <v>229</v>
      </c>
      <c r="D34" s="179">
        <v>70985294</v>
      </c>
      <c r="E34" s="180" t="s">
        <v>230</v>
      </c>
      <c r="F34" s="181" t="s">
        <v>450</v>
      </c>
      <c r="G34" s="182" t="s">
        <v>231</v>
      </c>
      <c r="H34" s="182" t="s">
        <v>69</v>
      </c>
      <c r="I34" s="182" t="s">
        <v>78</v>
      </c>
      <c r="J34" s="183" t="s">
        <v>229</v>
      </c>
      <c r="K34" s="184" t="s">
        <v>231</v>
      </c>
      <c r="L34" s="185">
        <v>600000</v>
      </c>
      <c r="M34" s="186">
        <f t="shared" si="3"/>
        <v>510000</v>
      </c>
      <c r="N34" s="187" t="s">
        <v>384</v>
      </c>
      <c r="O34" s="188" t="s">
        <v>451</v>
      </c>
      <c r="P34" s="189"/>
      <c r="Q34" s="190"/>
      <c r="R34" s="190"/>
      <c r="S34" s="190"/>
      <c r="T34" s="190"/>
      <c r="U34" s="190"/>
      <c r="V34" s="190"/>
      <c r="W34" s="190"/>
      <c r="X34" s="190"/>
      <c r="Y34" s="191"/>
      <c r="Z34" s="191" t="s">
        <v>162</v>
      </c>
    </row>
    <row r="35" spans="1:27" s="244" customFormat="1" ht="124.8" thickBot="1" x14ac:dyDescent="0.35">
      <c r="A35" s="225">
        <v>31</v>
      </c>
      <c r="B35" s="570" t="s">
        <v>123</v>
      </c>
      <c r="C35" s="571" t="s">
        <v>124</v>
      </c>
      <c r="D35" s="571">
        <v>70996318</v>
      </c>
      <c r="E35" s="572" t="s">
        <v>125</v>
      </c>
      <c r="F35" s="573" t="s">
        <v>416</v>
      </c>
      <c r="G35" s="574" t="s">
        <v>261</v>
      </c>
      <c r="H35" s="574" t="s">
        <v>69</v>
      </c>
      <c r="I35" s="574" t="s">
        <v>126</v>
      </c>
      <c r="J35" s="575" t="s">
        <v>127</v>
      </c>
      <c r="K35" s="574" t="s">
        <v>261</v>
      </c>
      <c r="L35" s="576">
        <v>8000000</v>
      </c>
      <c r="M35" s="577">
        <f t="shared" si="3"/>
        <v>6800000</v>
      </c>
      <c r="N35" s="578">
        <v>2023</v>
      </c>
      <c r="O35" s="574">
        <v>2028</v>
      </c>
      <c r="P35" s="237" t="s">
        <v>79</v>
      </c>
      <c r="Q35" s="238" t="s">
        <v>79</v>
      </c>
      <c r="R35" s="238" t="s">
        <v>79</v>
      </c>
      <c r="S35" s="239" t="s">
        <v>79</v>
      </c>
      <c r="T35" s="240"/>
      <c r="U35" s="240"/>
      <c r="V35" s="240"/>
      <c r="W35" s="241"/>
      <c r="X35" s="240"/>
      <c r="Y35" s="226" t="s">
        <v>80</v>
      </c>
      <c r="Z35" s="242" t="s">
        <v>197</v>
      </c>
      <c r="AA35" s="243"/>
    </row>
    <row r="36" spans="1:27" s="244" customFormat="1" ht="124.8" thickBot="1" x14ac:dyDescent="0.35">
      <c r="A36" s="225">
        <v>32</v>
      </c>
      <c r="B36" s="579" t="s">
        <v>123</v>
      </c>
      <c r="C36" s="571" t="s">
        <v>124</v>
      </c>
      <c r="D36" s="580">
        <v>70996318</v>
      </c>
      <c r="E36" s="581" t="s">
        <v>262</v>
      </c>
      <c r="F36" s="582" t="s">
        <v>416</v>
      </c>
      <c r="G36" s="227" t="s">
        <v>495</v>
      </c>
      <c r="H36" s="583" t="s">
        <v>69</v>
      </c>
      <c r="I36" s="583" t="s">
        <v>126</v>
      </c>
      <c r="J36" s="584" t="s">
        <v>127</v>
      </c>
      <c r="K36" s="227" t="s">
        <v>495</v>
      </c>
      <c r="L36" s="585">
        <v>500000</v>
      </c>
      <c r="M36" s="586">
        <f t="shared" si="3"/>
        <v>425000</v>
      </c>
      <c r="N36" s="587">
        <v>2023</v>
      </c>
      <c r="O36" s="588">
        <v>2028</v>
      </c>
      <c r="P36" s="237"/>
      <c r="Q36" s="238"/>
      <c r="R36" s="238"/>
      <c r="S36" s="239"/>
      <c r="T36" s="240"/>
      <c r="U36" s="240"/>
      <c r="V36" s="240"/>
      <c r="W36" s="241"/>
      <c r="X36" s="240"/>
      <c r="Y36" s="226" t="s">
        <v>80</v>
      </c>
      <c r="Z36" s="242"/>
      <c r="AA36" s="243"/>
    </row>
    <row r="37" spans="1:27" s="244" customFormat="1" ht="124.8" thickBot="1" x14ac:dyDescent="0.35">
      <c r="A37" s="250">
        <v>33</v>
      </c>
      <c r="B37" s="352" t="s">
        <v>123</v>
      </c>
      <c r="C37" s="571" t="s">
        <v>124</v>
      </c>
      <c r="D37" s="227">
        <v>70996318</v>
      </c>
      <c r="E37" s="228" t="s">
        <v>262</v>
      </c>
      <c r="F37" s="229" t="s">
        <v>416</v>
      </c>
      <c r="G37" s="230" t="s">
        <v>415</v>
      </c>
      <c r="H37" s="230" t="s">
        <v>69</v>
      </c>
      <c r="I37" s="230" t="s">
        <v>78</v>
      </c>
      <c r="J37" s="231" t="s">
        <v>263</v>
      </c>
      <c r="K37" s="230" t="s">
        <v>415</v>
      </c>
      <c r="L37" s="233">
        <v>500000</v>
      </c>
      <c r="M37" s="234">
        <f t="shared" si="3"/>
        <v>425000</v>
      </c>
      <c r="N37" s="235">
        <v>2023</v>
      </c>
      <c r="O37" s="236">
        <v>2028</v>
      </c>
      <c r="P37" s="237"/>
      <c r="Q37" s="238"/>
      <c r="R37" s="238"/>
      <c r="S37" s="239"/>
      <c r="T37" s="240"/>
      <c r="U37" s="240"/>
      <c r="V37" s="240"/>
      <c r="W37" s="241"/>
      <c r="X37" s="240"/>
      <c r="Y37" s="226" t="s">
        <v>80</v>
      </c>
      <c r="Z37" s="242"/>
      <c r="AA37" s="243"/>
    </row>
    <row r="38" spans="1:27" s="244" customFormat="1" ht="124.8" thickBot="1" x14ac:dyDescent="0.35">
      <c r="A38" s="256"/>
      <c r="B38" s="589" t="s">
        <v>123</v>
      </c>
      <c r="C38" s="590" t="s">
        <v>124</v>
      </c>
      <c r="D38" s="37">
        <v>70996318</v>
      </c>
      <c r="E38" s="38" t="s">
        <v>262</v>
      </c>
      <c r="F38" s="39" t="s">
        <v>416</v>
      </c>
      <c r="G38" s="40" t="s">
        <v>565</v>
      </c>
      <c r="H38" s="40" t="s">
        <v>69</v>
      </c>
      <c r="I38" s="40" t="s">
        <v>78</v>
      </c>
      <c r="J38" s="41" t="s">
        <v>263</v>
      </c>
      <c r="K38" s="40" t="s">
        <v>565</v>
      </c>
      <c r="L38" s="43">
        <v>500000</v>
      </c>
      <c r="M38" s="44">
        <v>425000</v>
      </c>
      <c r="N38" s="34">
        <v>2023</v>
      </c>
      <c r="O38" s="35">
        <v>2028</v>
      </c>
      <c r="P38" s="45"/>
      <c r="Q38" s="46"/>
      <c r="R38" s="46"/>
      <c r="S38" s="47"/>
      <c r="T38" s="48"/>
      <c r="U38" s="48"/>
      <c r="V38" s="48"/>
      <c r="W38" s="49"/>
      <c r="X38" s="48"/>
      <c r="Y38" s="36" t="s">
        <v>80</v>
      </c>
      <c r="Z38" s="50"/>
      <c r="AA38" s="243"/>
    </row>
    <row r="39" spans="1:27" s="244" customFormat="1" ht="129.6" x14ac:dyDescent="0.3">
      <c r="A39" s="225">
        <v>34</v>
      </c>
      <c r="B39" s="226" t="s">
        <v>128</v>
      </c>
      <c r="C39" s="227" t="s">
        <v>129</v>
      </c>
      <c r="D39" s="227">
        <v>75027623</v>
      </c>
      <c r="E39" s="228" t="s">
        <v>130</v>
      </c>
      <c r="F39" s="229" t="s">
        <v>427</v>
      </c>
      <c r="G39" s="230" t="s">
        <v>264</v>
      </c>
      <c r="H39" s="230" t="s">
        <v>69</v>
      </c>
      <c r="I39" s="230" t="s">
        <v>78</v>
      </c>
      <c r="J39" s="231" t="s">
        <v>129</v>
      </c>
      <c r="K39" s="232" t="s">
        <v>264</v>
      </c>
      <c r="L39" s="233">
        <v>8000000</v>
      </c>
      <c r="M39" s="234">
        <f t="shared" si="3"/>
        <v>6800000</v>
      </c>
      <c r="N39" s="235">
        <v>2023</v>
      </c>
      <c r="O39" s="236">
        <v>2024</v>
      </c>
      <c r="P39" s="237" t="s">
        <v>79</v>
      </c>
      <c r="Q39" s="238" t="s">
        <v>79</v>
      </c>
      <c r="R39" s="238" t="s">
        <v>79</v>
      </c>
      <c r="S39" s="239" t="s">
        <v>79</v>
      </c>
      <c r="T39" s="240"/>
      <c r="U39" s="240"/>
      <c r="V39" s="240"/>
      <c r="W39" s="241"/>
      <c r="X39" s="240"/>
      <c r="Y39" s="226" t="s">
        <v>265</v>
      </c>
      <c r="Z39" s="242"/>
      <c r="AA39" s="243"/>
    </row>
    <row r="40" spans="1:27" s="249" customFormat="1" ht="130.19999999999999" thickBot="1" x14ac:dyDescent="0.35">
      <c r="A40" s="225">
        <v>35</v>
      </c>
      <c r="B40" s="226" t="s">
        <v>128</v>
      </c>
      <c r="C40" s="227" t="s">
        <v>129</v>
      </c>
      <c r="D40" s="227">
        <v>75027623</v>
      </c>
      <c r="E40" s="228" t="s">
        <v>130</v>
      </c>
      <c r="F40" s="229" t="s">
        <v>427</v>
      </c>
      <c r="G40" s="230" t="s">
        <v>133</v>
      </c>
      <c r="H40" s="230" t="s">
        <v>69</v>
      </c>
      <c r="I40" s="230" t="s">
        <v>78</v>
      </c>
      <c r="J40" s="231" t="s">
        <v>129</v>
      </c>
      <c r="K40" s="245" t="s">
        <v>133</v>
      </c>
      <c r="L40" s="246">
        <v>1000000</v>
      </c>
      <c r="M40" s="246">
        <f t="shared" si="3"/>
        <v>850000</v>
      </c>
      <c r="N40" s="247">
        <v>2023</v>
      </c>
      <c r="O40" s="247">
        <v>2024</v>
      </c>
      <c r="P40" s="247"/>
      <c r="Q40" s="247"/>
      <c r="R40" s="247"/>
      <c r="S40" s="247"/>
      <c r="T40" s="247"/>
      <c r="U40" s="247"/>
      <c r="V40" s="247"/>
      <c r="W40" s="247"/>
      <c r="X40" s="247"/>
      <c r="Y40" s="227" t="s">
        <v>349</v>
      </c>
      <c r="Z40" s="248"/>
    </row>
    <row r="41" spans="1:27" s="249" customFormat="1" ht="129.6" x14ac:dyDescent="0.3">
      <c r="A41" s="250">
        <v>36</v>
      </c>
      <c r="B41" s="226" t="s">
        <v>128</v>
      </c>
      <c r="C41" s="227" t="s">
        <v>129</v>
      </c>
      <c r="D41" s="227">
        <v>75027623</v>
      </c>
      <c r="E41" s="228" t="s">
        <v>130</v>
      </c>
      <c r="F41" s="229" t="s">
        <v>427</v>
      </c>
      <c r="G41" s="230" t="s">
        <v>449</v>
      </c>
      <c r="H41" s="230" t="s">
        <v>69</v>
      </c>
      <c r="I41" s="230" t="s">
        <v>78</v>
      </c>
      <c r="J41" s="231" t="s">
        <v>129</v>
      </c>
      <c r="K41" s="245" t="s">
        <v>449</v>
      </c>
      <c r="L41" s="246">
        <v>3000000</v>
      </c>
      <c r="M41" s="246">
        <f t="shared" si="3"/>
        <v>2550000</v>
      </c>
      <c r="N41" s="251">
        <v>2025</v>
      </c>
      <c r="O41" s="247">
        <v>2026</v>
      </c>
      <c r="P41" s="251"/>
      <c r="Q41" s="247"/>
      <c r="R41" s="247"/>
      <c r="S41" s="247"/>
      <c r="T41" s="247"/>
      <c r="U41" s="247"/>
      <c r="V41" s="252"/>
      <c r="W41" s="251"/>
      <c r="X41" s="247"/>
      <c r="Y41" s="253" t="s">
        <v>151</v>
      </c>
      <c r="Z41" s="254"/>
    </row>
    <row r="42" spans="1:27" s="249" customFormat="1" ht="129.6" x14ac:dyDescent="0.3">
      <c r="A42" s="256"/>
      <c r="B42" s="36" t="s">
        <v>128</v>
      </c>
      <c r="C42" s="37" t="s">
        <v>129</v>
      </c>
      <c r="D42" s="37">
        <v>75027623</v>
      </c>
      <c r="E42" s="38" t="s">
        <v>130</v>
      </c>
      <c r="F42" s="39" t="s">
        <v>427</v>
      </c>
      <c r="G42" s="40" t="s">
        <v>534</v>
      </c>
      <c r="H42" s="40" t="s">
        <v>69</v>
      </c>
      <c r="I42" s="40" t="s">
        <v>78</v>
      </c>
      <c r="J42" s="41" t="s">
        <v>129</v>
      </c>
      <c r="K42" s="261" t="s">
        <v>534</v>
      </c>
      <c r="L42" s="57">
        <v>40000000</v>
      </c>
      <c r="M42" s="262">
        <f t="shared" si="3"/>
        <v>34000000</v>
      </c>
      <c r="N42" s="257">
        <v>2027</v>
      </c>
      <c r="O42" s="258">
        <v>2030</v>
      </c>
      <c r="P42" s="257"/>
      <c r="Q42" s="258"/>
      <c r="R42" s="258"/>
      <c r="S42" s="258"/>
      <c r="T42" s="258"/>
      <c r="U42" s="258"/>
      <c r="V42" s="258"/>
      <c r="W42" s="258"/>
      <c r="X42" s="258"/>
      <c r="Y42" s="259" t="s">
        <v>151</v>
      </c>
      <c r="Z42" s="260"/>
    </row>
    <row r="43" spans="1:27" s="249" customFormat="1" ht="129.6" x14ac:dyDescent="0.3">
      <c r="A43" s="256"/>
      <c r="B43" s="36" t="s">
        <v>128</v>
      </c>
      <c r="C43" s="37" t="s">
        <v>129</v>
      </c>
      <c r="D43" s="37">
        <v>75027623</v>
      </c>
      <c r="E43" s="38" t="s">
        <v>130</v>
      </c>
      <c r="F43" s="39" t="s">
        <v>427</v>
      </c>
      <c r="G43" s="40" t="s">
        <v>535</v>
      </c>
      <c r="H43" s="40" t="s">
        <v>69</v>
      </c>
      <c r="I43" s="40" t="s">
        <v>78</v>
      </c>
      <c r="J43" s="41" t="s">
        <v>129</v>
      </c>
      <c r="K43" s="261" t="s">
        <v>535</v>
      </c>
      <c r="L43" s="57">
        <v>2000000</v>
      </c>
      <c r="M43" s="262">
        <f t="shared" si="3"/>
        <v>1700000</v>
      </c>
      <c r="N43" s="257">
        <v>2025</v>
      </c>
      <c r="O43" s="258">
        <v>2027</v>
      </c>
      <c r="P43" s="257"/>
      <c r="Q43" s="258"/>
      <c r="R43" s="258"/>
      <c r="S43" s="258"/>
      <c r="T43" s="258"/>
      <c r="U43" s="258"/>
      <c r="V43" s="258"/>
      <c r="W43" s="258"/>
      <c r="X43" s="258"/>
      <c r="Y43" s="259" t="s">
        <v>151</v>
      </c>
      <c r="Z43" s="260"/>
    </row>
    <row r="44" spans="1:27" s="249" customFormat="1" ht="129.6" x14ac:dyDescent="0.3">
      <c r="A44" s="256"/>
      <c r="B44" s="36" t="s">
        <v>128</v>
      </c>
      <c r="C44" s="37" t="s">
        <v>129</v>
      </c>
      <c r="D44" s="37">
        <v>75027623</v>
      </c>
      <c r="E44" s="38" t="s">
        <v>130</v>
      </c>
      <c r="F44" s="39" t="s">
        <v>427</v>
      </c>
      <c r="G44" s="40" t="s">
        <v>536</v>
      </c>
      <c r="H44" s="40" t="s">
        <v>69</v>
      </c>
      <c r="I44" s="40" t="s">
        <v>78</v>
      </c>
      <c r="J44" s="41" t="s">
        <v>129</v>
      </c>
      <c r="K44" s="261" t="s">
        <v>537</v>
      </c>
      <c r="L44" s="57">
        <v>1000000</v>
      </c>
      <c r="M44" s="262">
        <f t="shared" si="3"/>
        <v>850000</v>
      </c>
      <c r="N44" s="257">
        <v>2025</v>
      </c>
      <c r="O44" s="258">
        <v>2027</v>
      </c>
      <c r="P44" s="257"/>
      <c r="Q44" s="258"/>
      <c r="R44" s="258"/>
      <c r="S44" s="258"/>
      <c r="T44" s="258"/>
      <c r="U44" s="258"/>
      <c r="V44" s="258"/>
      <c r="W44" s="258"/>
      <c r="X44" s="258"/>
      <c r="Y44" s="259" t="s">
        <v>151</v>
      </c>
      <c r="Z44" s="260"/>
    </row>
    <row r="45" spans="1:27" s="175" customFormat="1" ht="158.4" x14ac:dyDescent="0.3">
      <c r="A45" s="176">
        <v>37</v>
      </c>
      <c r="B45" s="172" t="s">
        <v>137</v>
      </c>
      <c r="C45" s="157" t="s">
        <v>138</v>
      </c>
      <c r="D45" s="157">
        <v>75029952</v>
      </c>
      <c r="E45" s="158" t="s">
        <v>139</v>
      </c>
      <c r="F45" s="159" t="s">
        <v>414</v>
      </c>
      <c r="G45" s="160" t="s">
        <v>266</v>
      </c>
      <c r="H45" s="160" t="s">
        <v>69</v>
      </c>
      <c r="I45" s="160" t="s">
        <v>78</v>
      </c>
      <c r="J45" s="161" t="s">
        <v>267</v>
      </c>
      <c r="K45" s="160" t="s">
        <v>266</v>
      </c>
      <c r="L45" s="163">
        <v>5000000</v>
      </c>
      <c r="M45" s="164">
        <f t="shared" si="3"/>
        <v>4250000</v>
      </c>
      <c r="N45" s="165">
        <v>2023</v>
      </c>
      <c r="O45" s="166">
        <v>2026</v>
      </c>
      <c r="P45" s="167"/>
      <c r="Q45" s="168" t="s">
        <v>79</v>
      </c>
      <c r="R45" s="168"/>
      <c r="S45" s="169"/>
      <c r="T45" s="170"/>
      <c r="U45" s="170"/>
      <c r="V45" s="170"/>
      <c r="W45" s="171"/>
      <c r="X45" s="170"/>
      <c r="Y45" s="172" t="s">
        <v>439</v>
      </c>
      <c r="Z45" s="173"/>
      <c r="AA45" s="174"/>
    </row>
    <row r="46" spans="1:27" s="175" customFormat="1" ht="159" thickBot="1" x14ac:dyDescent="0.35">
      <c r="A46" s="176">
        <v>38</v>
      </c>
      <c r="B46" s="172" t="s">
        <v>137</v>
      </c>
      <c r="C46" s="157" t="s">
        <v>138</v>
      </c>
      <c r="D46" s="157">
        <v>75029952</v>
      </c>
      <c r="E46" s="158" t="s">
        <v>139</v>
      </c>
      <c r="F46" s="159" t="s">
        <v>414</v>
      </c>
      <c r="G46" s="172" t="s">
        <v>268</v>
      </c>
      <c r="H46" s="160" t="s">
        <v>69</v>
      </c>
      <c r="I46" s="160" t="s">
        <v>78</v>
      </c>
      <c r="J46" s="161" t="s">
        <v>267</v>
      </c>
      <c r="K46" s="172" t="s">
        <v>268</v>
      </c>
      <c r="L46" s="163">
        <v>100000000</v>
      </c>
      <c r="M46" s="164">
        <f t="shared" si="3"/>
        <v>85000000</v>
      </c>
      <c r="N46" s="165">
        <v>2023</v>
      </c>
      <c r="O46" s="166">
        <v>2030</v>
      </c>
      <c r="P46" s="167"/>
      <c r="Q46" s="168"/>
      <c r="R46" s="168"/>
      <c r="S46" s="169"/>
      <c r="T46" s="170"/>
      <c r="U46" s="170"/>
      <c r="V46" s="170"/>
      <c r="W46" s="171"/>
      <c r="X46" s="170"/>
      <c r="Y46" s="172" t="s">
        <v>151</v>
      </c>
      <c r="Z46" s="173"/>
      <c r="AA46" s="174"/>
    </row>
    <row r="47" spans="1:27" s="175" customFormat="1" ht="138" x14ac:dyDescent="0.3">
      <c r="A47" s="156">
        <v>39</v>
      </c>
      <c r="B47" s="172" t="s">
        <v>269</v>
      </c>
      <c r="C47" s="157" t="s">
        <v>76</v>
      </c>
      <c r="D47" s="157">
        <v>61989517</v>
      </c>
      <c r="E47" s="158" t="s">
        <v>144</v>
      </c>
      <c r="F47" s="159" t="s">
        <v>426</v>
      </c>
      <c r="G47" s="177" t="s">
        <v>270</v>
      </c>
      <c r="H47" s="160" t="s">
        <v>69</v>
      </c>
      <c r="I47" s="160" t="s">
        <v>78</v>
      </c>
      <c r="J47" s="161" t="s">
        <v>76</v>
      </c>
      <c r="K47" s="160" t="s">
        <v>270</v>
      </c>
      <c r="L47" s="163">
        <v>2500000</v>
      </c>
      <c r="M47" s="164">
        <f t="shared" si="3"/>
        <v>2125000</v>
      </c>
      <c r="N47" s="165">
        <v>2024</v>
      </c>
      <c r="O47" s="166">
        <v>2028</v>
      </c>
      <c r="P47" s="167"/>
      <c r="Q47" s="168"/>
      <c r="R47" s="168"/>
      <c r="S47" s="169"/>
      <c r="T47" s="170"/>
      <c r="U47" s="170"/>
      <c r="V47" s="170"/>
      <c r="W47" s="171"/>
      <c r="X47" s="170"/>
      <c r="Y47" s="172" t="s">
        <v>80</v>
      </c>
      <c r="Z47" s="173"/>
      <c r="AA47" s="174"/>
    </row>
    <row r="48" spans="1:27" s="175" customFormat="1" ht="86.4" x14ac:dyDescent="0.3">
      <c r="A48" s="176">
        <v>40</v>
      </c>
      <c r="B48" s="172" t="s">
        <v>269</v>
      </c>
      <c r="C48" s="157" t="s">
        <v>76</v>
      </c>
      <c r="D48" s="157">
        <v>61989517</v>
      </c>
      <c r="E48" s="158" t="s">
        <v>144</v>
      </c>
      <c r="F48" s="159" t="s">
        <v>426</v>
      </c>
      <c r="G48" s="160" t="s">
        <v>271</v>
      </c>
      <c r="H48" s="160" t="s">
        <v>69</v>
      </c>
      <c r="I48" s="160" t="s">
        <v>78</v>
      </c>
      <c r="J48" s="161" t="s">
        <v>76</v>
      </c>
      <c r="K48" s="162" t="s">
        <v>271</v>
      </c>
      <c r="L48" s="163">
        <v>500000</v>
      </c>
      <c r="M48" s="164">
        <f t="shared" si="3"/>
        <v>425000</v>
      </c>
      <c r="N48" s="165">
        <v>2024</v>
      </c>
      <c r="O48" s="166">
        <v>2026</v>
      </c>
      <c r="P48" s="167"/>
      <c r="Q48" s="168"/>
      <c r="R48" s="168"/>
      <c r="S48" s="169"/>
      <c r="T48" s="170"/>
      <c r="U48" s="170"/>
      <c r="V48" s="170"/>
      <c r="W48" s="171"/>
      <c r="X48" s="170"/>
      <c r="Y48" s="172" t="s">
        <v>80</v>
      </c>
      <c r="Z48" s="173"/>
      <c r="AA48" s="174"/>
    </row>
    <row r="49" spans="1:27" s="175" customFormat="1" ht="144.6" thickBot="1" x14ac:dyDescent="0.35">
      <c r="A49" s="176">
        <v>41</v>
      </c>
      <c r="B49" s="172" t="s">
        <v>269</v>
      </c>
      <c r="C49" s="157" t="s">
        <v>76</v>
      </c>
      <c r="D49" s="157">
        <v>61989517</v>
      </c>
      <c r="E49" s="158" t="s">
        <v>144</v>
      </c>
      <c r="F49" s="159" t="s">
        <v>426</v>
      </c>
      <c r="G49" s="160" t="s">
        <v>501</v>
      </c>
      <c r="H49" s="160" t="s">
        <v>69</v>
      </c>
      <c r="I49" s="160" t="s">
        <v>78</v>
      </c>
      <c r="J49" s="161" t="s">
        <v>76</v>
      </c>
      <c r="K49" s="160" t="s">
        <v>501</v>
      </c>
      <c r="L49" s="163">
        <v>7000000</v>
      </c>
      <c r="M49" s="164">
        <f t="shared" si="3"/>
        <v>5950000</v>
      </c>
      <c r="N49" s="165">
        <v>2023</v>
      </c>
      <c r="O49" s="166">
        <v>2026</v>
      </c>
      <c r="P49" s="167"/>
      <c r="Q49" s="168" t="s">
        <v>79</v>
      </c>
      <c r="R49" s="168" t="s">
        <v>79</v>
      </c>
      <c r="S49" s="169"/>
      <c r="T49" s="170"/>
      <c r="U49" s="170"/>
      <c r="V49" s="170"/>
      <c r="W49" s="171"/>
      <c r="X49" s="170"/>
      <c r="Y49" s="172" t="s">
        <v>80</v>
      </c>
      <c r="Z49" s="173"/>
      <c r="AA49" s="174"/>
    </row>
    <row r="50" spans="1:27" s="175" customFormat="1" ht="86.4" x14ac:dyDescent="0.3">
      <c r="A50" s="156">
        <v>42</v>
      </c>
      <c r="B50" s="172" t="s">
        <v>269</v>
      </c>
      <c r="C50" s="157" t="s">
        <v>76</v>
      </c>
      <c r="D50" s="157">
        <v>61989517</v>
      </c>
      <c r="E50" s="158" t="s">
        <v>144</v>
      </c>
      <c r="F50" s="159" t="s">
        <v>426</v>
      </c>
      <c r="G50" s="160" t="s">
        <v>272</v>
      </c>
      <c r="H50" s="160" t="s">
        <v>69</v>
      </c>
      <c r="I50" s="160" t="s">
        <v>78</v>
      </c>
      <c r="J50" s="161" t="s">
        <v>76</v>
      </c>
      <c r="K50" s="162" t="s">
        <v>272</v>
      </c>
      <c r="L50" s="163">
        <v>3500000</v>
      </c>
      <c r="M50" s="164">
        <f t="shared" si="3"/>
        <v>2975000</v>
      </c>
      <c r="N50" s="165">
        <v>2024</v>
      </c>
      <c r="O50" s="166">
        <v>2026</v>
      </c>
      <c r="P50" s="167"/>
      <c r="Q50" s="168" t="s">
        <v>79</v>
      </c>
      <c r="R50" s="168"/>
      <c r="S50" s="169"/>
      <c r="T50" s="170"/>
      <c r="U50" s="170"/>
      <c r="V50" s="170"/>
      <c r="W50" s="171"/>
      <c r="X50" s="170"/>
      <c r="Y50" s="172" t="s">
        <v>80</v>
      </c>
      <c r="Z50" s="173"/>
      <c r="AA50" s="174"/>
    </row>
    <row r="51" spans="1:27" s="175" customFormat="1" ht="86.4" x14ac:dyDescent="0.3">
      <c r="A51" s="176">
        <v>43</v>
      </c>
      <c r="B51" s="172" t="s">
        <v>269</v>
      </c>
      <c r="C51" s="157" t="s">
        <v>76</v>
      </c>
      <c r="D51" s="157">
        <v>61989517</v>
      </c>
      <c r="E51" s="158" t="s">
        <v>144</v>
      </c>
      <c r="F51" s="159" t="s">
        <v>426</v>
      </c>
      <c r="G51" s="160" t="s">
        <v>503</v>
      </c>
      <c r="H51" s="160" t="s">
        <v>69</v>
      </c>
      <c r="I51" s="160" t="s">
        <v>78</v>
      </c>
      <c r="J51" s="161" t="s">
        <v>76</v>
      </c>
      <c r="K51" s="160" t="s">
        <v>300</v>
      </c>
      <c r="L51" s="163">
        <v>2500000</v>
      </c>
      <c r="M51" s="164">
        <f t="shared" si="3"/>
        <v>2125000</v>
      </c>
      <c r="N51" s="165">
        <v>2025</v>
      </c>
      <c r="O51" s="166">
        <v>2027</v>
      </c>
      <c r="P51" s="167" t="s">
        <v>79</v>
      </c>
      <c r="Q51" s="168" t="s">
        <v>79</v>
      </c>
      <c r="R51" s="168" t="s">
        <v>79</v>
      </c>
      <c r="S51" s="169" t="s">
        <v>79</v>
      </c>
      <c r="T51" s="170"/>
      <c r="U51" s="170"/>
      <c r="V51" s="170"/>
      <c r="W51" s="171"/>
      <c r="X51" s="170"/>
      <c r="Y51" s="172" t="s">
        <v>80</v>
      </c>
      <c r="Z51" s="173"/>
      <c r="AA51" s="174"/>
    </row>
    <row r="52" spans="1:27" s="175" customFormat="1" ht="87" thickBot="1" x14ac:dyDescent="0.35">
      <c r="A52" s="176">
        <v>44</v>
      </c>
      <c r="B52" s="172" t="s">
        <v>269</v>
      </c>
      <c r="C52" s="157" t="s">
        <v>76</v>
      </c>
      <c r="D52" s="157">
        <v>61989517</v>
      </c>
      <c r="E52" s="158" t="s">
        <v>144</v>
      </c>
      <c r="F52" s="159" t="s">
        <v>426</v>
      </c>
      <c r="G52" s="160" t="s">
        <v>149</v>
      </c>
      <c r="H52" s="160" t="s">
        <v>69</v>
      </c>
      <c r="I52" s="160" t="s">
        <v>78</v>
      </c>
      <c r="J52" s="161" t="s">
        <v>76</v>
      </c>
      <c r="K52" s="160" t="s">
        <v>149</v>
      </c>
      <c r="L52" s="163">
        <v>4000000</v>
      </c>
      <c r="M52" s="164">
        <f t="shared" si="3"/>
        <v>3400000</v>
      </c>
      <c r="N52" s="165">
        <v>2024</v>
      </c>
      <c r="O52" s="166">
        <v>2026</v>
      </c>
      <c r="P52" s="167"/>
      <c r="Q52" s="168"/>
      <c r="R52" s="168"/>
      <c r="S52" s="169"/>
      <c r="T52" s="170"/>
      <c r="U52" s="170"/>
      <c r="V52" s="170"/>
      <c r="W52" s="171"/>
      <c r="X52" s="170"/>
      <c r="Y52" s="172" t="s">
        <v>273</v>
      </c>
      <c r="Z52" s="173"/>
      <c r="AA52" s="174"/>
    </row>
    <row r="53" spans="1:27" s="175" customFormat="1" ht="86.4" x14ac:dyDescent="0.3">
      <c r="A53" s="156">
        <v>45</v>
      </c>
      <c r="B53" s="172" t="s">
        <v>269</v>
      </c>
      <c r="C53" s="157" t="s">
        <v>76</v>
      </c>
      <c r="D53" s="157">
        <v>61989517</v>
      </c>
      <c r="E53" s="158" t="s">
        <v>274</v>
      </c>
      <c r="F53" s="159" t="s">
        <v>426</v>
      </c>
      <c r="G53" s="162" t="s">
        <v>433</v>
      </c>
      <c r="H53" s="160" t="s">
        <v>69</v>
      </c>
      <c r="I53" s="160" t="s">
        <v>78</v>
      </c>
      <c r="J53" s="161" t="s">
        <v>76</v>
      </c>
      <c r="K53" s="162" t="s">
        <v>433</v>
      </c>
      <c r="L53" s="163">
        <v>6500000</v>
      </c>
      <c r="M53" s="164">
        <f t="shared" si="3"/>
        <v>5525000</v>
      </c>
      <c r="N53" s="165">
        <v>2024</v>
      </c>
      <c r="O53" s="166">
        <v>2026</v>
      </c>
      <c r="P53" s="167"/>
      <c r="Q53" s="168"/>
      <c r="R53" s="168"/>
      <c r="S53" s="169"/>
      <c r="T53" s="170"/>
      <c r="U53" s="170"/>
      <c r="V53" s="170"/>
      <c r="W53" s="171"/>
      <c r="X53" s="170"/>
      <c r="Y53" s="172" t="s">
        <v>80</v>
      </c>
      <c r="Z53" s="173"/>
      <c r="AA53" s="174"/>
    </row>
    <row r="54" spans="1:27" s="175" customFormat="1" ht="86.4" x14ac:dyDescent="0.3">
      <c r="A54" s="176">
        <v>46</v>
      </c>
      <c r="B54" s="172" t="s">
        <v>269</v>
      </c>
      <c r="C54" s="157" t="s">
        <v>76</v>
      </c>
      <c r="D54" s="157">
        <v>61989517</v>
      </c>
      <c r="E54" s="158" t="s">
        <v>274</v>
      </c>
      <c r="F54" s="159" t="s">
        <v>426</v>
      </c>
      <c r="G54" s="160" t="s">
        <v>275</v>
      </c>
      <c r="H54" s="160" t="s">
        <v>69</v>
      </c>
      <c r="I54" s="160" t="s">
        <v>78</v>
      </c>
      <c r="J54" s="161" t="s">
        <v>76</v>
      </c>
      <c r="K54" s="162" t="s">
        <v>275</v>
      </c>
      <c r="L54" s="193">
        <v>300000</v>
      </c>
      <c r="M54" s="194">
        <f t="shared" si="3"/>
        <v>255000</v>
      </c>
      <c r="N54" s="165">
        <v>2024</v>
      </c>
      <c r="O54" s="166">
        <v>2026</v>
      </c>
      <c r="P54" s="167"/>
      <c r="Q54" s="168"/>
      <c r="R54" s="168"/>
      <c r="S54" s="169"/>
      <c r="T54" s="170"/>
      <c r="U54" s="170"/>
      <c r="V54" s="170"/>
      <c r="W54" s="171"/>
      <c r="X54" s="170"/>
      <c r="Y54" s="172" t="s">
        <v>80</v>
      </c>
      <c r="Z54" s="173"/>
      <c r="AA54" s="174"/>
    </row>
    <row r="55" spans="1:27" s="175" customFormat="1" ht="87" thickBot="1" x14ac:dyDescent="0.35">
      <c r="A55" s="176">
        <v>47</v>
      </c>
      <c r="B55" s="172" t="s">
        <v>269</v>
      </c>
      <c r="C55" s="157" t="s">
        <v>76</v>
      </c>
      <c r="D55" s="157">
        <v>61989517</v>
      </c>
      <c r="E55" s="158" t="s">
        <v>274</v>
      </c>
      <c r="F55" s="159" t="s">
        <v>426</v>
      </c>
      <c r="G55" s="160" t="s">
        <v>88</v>
      </c>
      <c r="H55" s="160" t="s">
        <v>69</v>
      </c>
      <c r="I55" s="160" t="s">
        <v>78</v>
      </c>
      <c r="J55" s="161" t="s">
        <v>76</v>
      </c>
      <c r="K55" s="162" t="s">
        <v>88</v>
      </c>
      <c r="L55" s="193">
        <v>10000000</v>
      </c>
      <c r="M55" s="194">
        <f t="shared" si="3"/>
        <v>8500000</v>
      </c>
      <c r="N55" s="165">
        <v>2025</v>
      </c>
      <c r="O55" s="166">
        <v>2027</v>
      </c>
      <c r="P55" s="167"/>
      <c r="Q55" s="168"/>
      <c r="R55" s="168"/>
      <c r="S55" s="169"/>
      <c r="T55" s="170"/>
      <c r="U55" s="170"/>
      <c r="V55" s="170"/>
      <c r="W55" s="171"/>
      <c r="X55" s="170"/>
      <c r="Y55" s="172" t="s">
        <v>80</v>
      </c>
      <c r="Z55" s="173"/>
      <c r="AA55" s="174"/>
    </row>
    <row r="56" spans="1:27" s="175" customFormat="1" ht="86.4" x14ac:dyDescent="0.3">
      <c r="A56" s="156">
        <v>48</v>
      </c>
      <c r="B56" s="172" t="s">
        <v>269</v>
      </c>
      <c r="C56" s="157" t="s">
        <v>76</v>
      </c>
      <c r="D56" s="157">
        <v>61989517</v>
      </c>
      <c r="E56" s="158" t="s">
        <v>274</v>
      </c>
      <c r="F56" s="159" t="s">
        <v>426</v>
      </c>
      <c r="G56" s="177" t="s">
        <v>272</v>
      </c>
      <c r="H56" s="160" t="s">
        <v>69</v>
      </c>
      <c r="I56" s="160" t="s">
        <v>78</v>
      </c>
      <c r="J56" s="161" t="s">
        <v>76</v>
      </c>
      <c r="K56" s="162" t="s">
        <v>272</v>
      </c>
      <c r="L56" s="193">
        <v>4000000</v>
      </c>
      <c r="M56" s="194">
        <f t="shared" si="3"/>
        <v>3400000</v>
      </c>
      <c r="N56" s="165">
        <v>2024</v>
      </c>
      <c r="O56" s="166">
        <v>2026</v>
      </c>
      <c r="P56" s="167"/>
      <c r="Q56" s="168"/>
      <c r="R56" s="168"/>
      <c r="S56" s="169"/>
      <c r="T56" s="170"/>
      <c r="U56" s="170"/>
      <c r="V56" s="170"/>
      <c r="W56" s="171"/>
      <c r="X56" s="170"/>
      <c r="Y56" s="172" t="s">
        <v>80</v>
      </c>
      <c r="Z56" s="173"/>
      <c r="AA56" s="174"/>
    </row>
    <row r="57" spans="1:27" s="175" customFormat="1" ht="124.2" x14ac:dyDescent="0.3">
      <c r="A57" s="176">
        <v>49</v>
      </c>
      <c r="B57" s="172" t="s">
        <v>269</v>
      </c>
      <c r="C57" s="157" t="s">
        <v>76</v>
      </c>
      <c r="D57" s="157">
        <v>61989517</v>
      </c>
      <c r="E57" s="158" t="s">
        <v>274</v>
      </c>
      <c r="F57" s="159" t="s">
        <v>426</v>
      </c>
      <c r="G57" s="177" t="s">
        <v>276</v>
      </c>
      <c r="H57" s="160" t="s">
        <v>69</v>
      </c>
      <c r="I57" s="160" t="s">
        <v>78</v>
      </c>
      <c r="J57" s="161" t="s">
        <v>76</v>
      </c>
      <c r="K57" s="160" t="s">
        <v>276</v>
      </c>
      <c r="L57" s="163">
        <v>6000000</v>
      </c>
      <c r="M57" s="164">
        <f t="shared" si="3"/>
        <v>5100000</v>
      </c>
      <c r="N57" s="165">
        <v>2025</v>
      </c>
      <c r="O57" s="166">
        <v>2027</v>
      </c>
      <c r="P57" s="167"/>
      <c r="Q57" s="168"/>
      <c r="R57" s="168"/>
      <c r="S57" s="169"/>
      <c r="T57" s="170"/>
      <c r="U57" s="170"/>
      <c r="V57" s="170"/>
      <c r="W57" s="171"/>
      <c r="X57" s="170"/>
      <c r="Y57" s="172" t="s">
        <v>80</v>
      </c>
      <c r="Z57" s="173"/>
      <c r="AA57" s="174"/>
    </row>
    <row r="58" spans="1:27" s="175" customFormat="1" ht="111" thickBot="1" x14ac:dyDescent="0.35">
      <c r="A58" s="176">
        <v>50</v>
      </c>
      <c r="B58" s="172" t="s">
        <v>269</v>
      </c>
      <c r="C58" s="157" t="s">
        <v>76</v>
      </c>
      <c r="D58" s="157">
        <v>61989517</v>
      </c>
      <c r="E58" s="158" t="s">
        <v>274</v>
      </c>
      <c r="F58" s="159" t="s">
        <v>426</v>
      </c>
      <c r="G58" s="177" t="s">
        <v>277</v>
      </c>
      <c r="H58" s="160" t="s">
        <v>69</v>
      </c>
      <c r="I58" s="160" t="s">
        <v>78</v>
      </c>
      <c r="J58" s="161" t="s">
        <v>76</v>
      </c>
      <c r="K58" s="160" t="s">
        <v>277</v>
      </c>
      <c r="L58" s="163">
        <v>500000</v>
      </c>
      <c r="M58" s="164">
        <f t="shared" si="3"/>
        <v>425000</v>
      </c>
      <c r="N58" s="165">
        <v>2024</v>
      </c>
      <c r="O58" s="166">
        <v>2027</v>
      </c>
      <c r="P58" s="167"/>
      <c r="Q58" s="168"/>
      <c r="R58" s="168"/>
      <c r="S58" s="169"/>
      <c r="T58" s="170"/>
      <c r="U58" s="170"/>
      <c r="V58" s="170"/>
      <c r="W58" s="171"/>
      <c r="X58" s="170"/>
      <c r="Y58" s="172" t="s">
        <v>80</v>
      </c>
      <c r="Z58" s="173"/>
      <c r="AA58" s="174"/>
    </row>
    <row r="59" spans="1:27" s="175" customFormat="1" ht="110.4" x14ac:dyDescent="0.3">
      <c r="A59" s="156">
        <v>51</v>
      </c>
      <c r="B59" s="172" t="s">
        <v>269</v>
      </c>
      <c r="C59" s="157" t="s">
        <v>76</v>
      </c>
      <c r="D59" s="157">
        <v>61989517</v>
      </c>
      <c r="E59" s="158" t="s">
        <v>274</v>
      </c>
      <c r="F59" s="159" t="s">
        <v>426</v>
      </c>
      <c r="G59" s="177" t="s">
        <v>502</v>
      </c>
      <c r="H59" s="160" t="s">
        <v>69</v>
      </c>
      <c r="I59" s="160" t="s">
        <v>78</v>
      </c>
      <c r="J59" s="161" t="s">
        <v>76</v>
      </c>
      <c r="K59" s="160" t="s">
        <v>502</v>
      </c>
      <c r="L59" s="163">
        <v>7000000</v>
      </c>
      <c r="M59" s="164">
        <f t="shared" si="3"/>
        <v>5950000</v>
      </c>
      <c r="N59" s="165">
        <v>2024</v>
      </c>
      <c r="O59" s="166">
        <v>2027</v>
      </c>
      <c r="P59" s="167"/>
      <c r="Q59" s="168"/>
      <c r="R59" s="168"/>
      <c r="S59" s="169"/>
      <c r="T59" s="170"/>
      <c r="U59" s="170"/>
      <c r="V59" s="170"/>
      <c r="W59" s="171"/>
      <c r="X59" s="170"/>
      <c r="Y59" s="172" t="s">
        <v>80</v>
      </c>
      <c r="Z59" s="173"/>
      <c r="AA59" s="174"/>
    </row>
    <row r="60" spans="1:27" s="175" customFormat="1" ht="86.4" x14ac:dyDescent="0.3">
      <c r="A60" s="176">
        <v>52</v>
      </c>
      <c r="B60" s="172" t="s">
        <v>269</v>
      </c>
      <c r="C60" s="157" t="s">
        <v>76</v>
      </c>
      <c r="D60" s="157">
        <v>61989517</v>
      </c>
      <c r="E60" s="158" t="s">
        <v>274</v>
      </c>
      <c r="F60" s="159" t="s">
        <v>426</v>
      </c>
      <c r="G60" s="160" t="s">
        <v>149</v>
      </c>
      <c r="H60" s="160" t="s">
        <v>69</v>
      </c>
      <c r="I60" s="160" t="s">
        <v>78</v>
      </c>
      <c r="J60" s="161" t="s">
        <v>76</v>
      </c>
      <c r="K60" s="160" t="s">
        <v>149</v>
      </c>
      <c r="L60" s="163">
        <v>4000000</v>
      </c>
      <c r="M60" s="164">
        <f t="shared" si="3"/>
        <v>3400000</v>
      </c>
      <c r="N60" s="165">
        <v>2024</v>
      </c>
      <c r="O60" s="166">
        <v>2026</v>
      </c>
      <c r="P60" s="167"/>
      <c r="Q60" s="168"/>
      <c r="R60" s="168" t="s">
        <v>385</v>
      </c>
      <c r="S60" s="169"/>
      <c r="T60" s="170"/>
      <c r="U60" s="170"/>
      <c r="V60" s="170"/>
      <c r="W60" s="171"/>
      <c r="X60" s="170"/>
      <c r="Y60" s="172" t="s">
        <v>80</v>
      </c>
      <c r="Z60" s="173"/>
      <c r="AA60" s="174"/>
    </row>
    <row r="61" spans="1:27" s="175" customFormat="1" ht="87" thickBot="1" x14ac:dyDescent="0.35">
      <c r="A61" s="176">
        <v>53</v>
      </c>
      <c r="B61" s="172" t="s">
        <v>269</v>
      </c>
      <c r="C61" s="157" t="s">
        <v>76</v>
      </c>
      <c r="D61" s="157">
        <v>61989517</v>
      </c>
      <c r="E61" s="158" t="s">
        <v>274</v>
      </c>
      <c r="F61" s="159" t="s">
        <v>426</v>
      </c>
      <c r="G61" s="160" t="s">
        <v>423</v>
      </c>
      <c r="H61" s="160" t="s">
        <v>69</v>
      </c>
      <c r="I61" s="160" t="s">
        <v>78</v>
      </c>
      <c r="J61" s="161" t="s">
        <v>76</v>
      </c>
      <c r="K61" s="160" t="s">
        <v>423</v>
      </c>
      <c r="L61" s="163">
        <v>2500000</v>
      </c>
      <c r="M61" s="164">
        <f t="shared" si="3"/>
        <v>2125000</v>
      </c>
      <c r="N61" s="165">
        <v>2024</v>
      </c>
      <c r="O61" s="166">
        <v>2026</v>
      </c>
      <c r="P61" s="167"/>
      <c r="Q61" s="168"/>
      <c r="R61" s="168"/>
      <c r="S61" s="169"/>
      <c r="T61" s="170"/>
      <c r="U61" s="170"/>
      <c r="V61" s="170"/>
      <c r="W61" s="171"/>
      <c r="X61" s="170"/>
      <c r="Y61" s="172" t="s">
        <v>80</v>
      </c>
      <c r="Z61" s="173"/>
      <c r="AA61" s="174"/>
    </row>
    <row r="62" spans="1:27" s="175" customFormat="1" ht="86.4" x14ac:dyDescent="0.3">
      <c r="A62" s="156">
        <v>54</v>
      </c>
      <c r="B62" s="172" t="s">
        <v>269</v>
      </c>
      <c r="C62" s="157" t="s">
        <v>76</v>
      </c>
      <c r="D62" s="157">
        <v>61989517</v>
      </c>
      <c r="E62" s="158" t="s">
        <v>274</v>
      </c>
      <c r="F62" s="159" t="s">
        <v>426</v>
      </c>
      <c r="G62" s="160" t="s">
        <v>452</v>
      </c>
      <c r="H62" s="160" t="s">
        <v>69</v>
      </c>
      <c r="I62" s="160" t="s">
        <v>78</v>
      </c>
      <c r="J62" s="161" t="s">
        <v>76</v>
      </c>
      <c r="K62" s="160" t="s">
        <v>452</v>
      </c>
      <c r="L62" s="163">
        <v>6000000</v>
      </c>
      <c r="M62" s="164">
        <f t="shared" si="3"/>
        <v>5100000</v>
      </c>
      <c r="N62" s="165">
        <v>2024</v>
      </c>
      <c r="O62" s="166">
        <v>2026</v>
      </c>
      <c r="P62" s="167"/>
      <c r="Q62" s="168"/>
      <c r="R62" s="168"/>
      <c r="S62" s="169"/>
      <c r="T62" s="170"/>
      <c r="U62" s="170"/>
      <c r="V62" s="170"/>
      <c r="W62" s="171"/>
      <c r="X62" s="170"/>
      <c r="Y62" s="172" t="s">
        <v>80</v>
      </c>
      <c r="Z62" s="173"/>
      <c r="AA62" s="174"/>
    </row>
    <row r="63" spans="1:27" s="244" customFormat="1" ht="110.4" x14ac:dyDescent="0.3">
      <c r="A63" s="225">
        <v>55</v>
      </c>
      <c r="B63" s="226" t="s">
        <v>152</v>
      </c>
      <c r="C63" s="227" t="s">
        <v>153</v>
      </c>
      <c r="D63" s="227">
        <v>62335448</v>
      </c>
      <c r="E63" s="228" t="s">
        <v>154</v>
      </c>
      <c r="F63" s="229" t="s">
        <v>401</v>
      </c>
      <c r="G63" s="316" t="s">
        <v>278</v>
      </c>
      <c r="H63" s="230" t="s">
        <v>69</v>
      </c>
      <c r="I63" s="230" t="s">
        <v>78</v>
      </c>
      <c r="J63" s="231" t="s">
        <v>153</v>
      </c>
      <c r="K63" s="232" t="s">
        <v>279</v>
      </c>
      <c r="L63" s="43">
        <v>50000000</v>
      </c>
      <c r="M63" s="44">
        <f>L63/100*85</f>
        <v>42500000</v>
      </c>
      <c r="N63" s="235">
        <v>2026</v>
      </c>
      <c r="O63" s="236">
        <v>2026</v>
      </c>
      <c r="P63" s="237" t="s">
        <v>79</v>
      </c>
      <c r="Q63" s="238" t="s">
        <v>79</v>
      </c>
      <c r="R63" s="238" t="s">
        <v>79</v>
      </c>
      <c r="S63" s="239" t="s">
        <v>79</v>
      </c>
      <c r="T63" s="240"/>
      <c r="U63" s="240" t="s">
        <v>79</v>
      </c>
      <c r="V63" s="240"/>
      <c r="W63" s="241"/>
      <c r="X63" s="240"/>
      <c r="Y63" s="226" t="s">
        <v>80</v>
      </c>
      <c r="Z63" s="242"/>
      <c r="AA63" s="243"/>
    </row>
    <row r="64" spans="1:27" s="244" customFormat="1" ht="101.4" thickBot="1" x14ac:dyDescent="0.35">
      <c r="A64" s="225">
        <v>56</v>
      </c>
      <c r="B64" s="226" t="s">
        <v>152</v>
      </c>
      <c r="C64" s="227" t="s">
        <v>153</v>
      </c>
      <c r="D64" s="227">
        <v>62335448</v>
      </c>
      <c r="E64" s="228" t="s">
        <v>154</v>
      </c>
      <c r="F64" s="229" t="s">
        <v>401</v>
      </c>
      <c r="G64" s="230" t="s">
        <v>280</v>
      </c>
      <c r="H64" s="230" t="s">
        <v>69</v>
      </c>
      <c r="I64" s="230" t="s">
        <v>78</v>
      </c>
      <c r="J64" s="231" t="s">
        <v>153</v>
      </c>
      <c r="K64" s="232" t="s">
        <v>280</v>
      </c>
      <c r="L64" s="233">
        <v>5000000</v>
      </c>
      <c r="M64" s="234">
        <f t="shared" ref="M64:M137" si="4">L64/100*85</f>
        <v>4250000</v>
      </c>
      <c r="N64" s="235">
        <v>2026</v>
      </c>
      <c r="O64" s="236">
        <v>2026</v>
      </c>
      <c r="P64" s="237"/>
      <c r="Q64" s="238"/>
      <c r="R64" s="238" t="s">
        <v>79</v>
      </c>
      <c r="S64" s="239"/>
      <c r="T64" s="240"/>
      <c r="U64" s="240"/>
      <c r="V64" s="240"/>
      <c r="W64" s="241"/>
      <c r="X64" s="240"/>
      <c r="Y64" s="226" t="s">
        <v>80</v>
      </c>
      <c r="Z64" s="242"/>
      <c r="AA64" s="243"/>
    </row>
    <row r="65" spans="1:27" s="244" customFormat="1" ht="100.8" x14ac:dyDescent="0.3">
      <c r="A65" s="250">
        <v>57</v>
      </c>
      <c r="B65" s="226" t="s">
        <v>152</v>
      </c>
      <c r="C65" s="227" t="s">
        <v>153</v>
      </c>
      <c r="D65" s="227">
        <v>62335448</v>
      </c>
      <c r="E65" s="228" t="s">
        <v>154</v>
      </c>
      <c r="F65" s="229" t="s">
        <v>401</v>
      </c>
      <c r="G65" s="230" t="s">
        <v>281</v>
      </c>
      <c r="H65" s="230" t="s">
        <v>69</v>
      </c>
      <c r="I65" s="230" t="s">
        <v>78</v>
      </c>
      <c r="J65" s="231" t="s">
        <v>153</v>
      </c>
      <c r="K65" s="232" t="s">
        <v>282</v>
      </c>
      <c r="L65" s="233">
        <v>4000000</v>
      </c>
      <c r="M65" s="234">
        <f t="shared" si="4"/>
        <v>3400000</v>
      </c>
      <c r="N65" s="34">
        <v>2026</v>
      </c>
      <c r="O65" s="35">
        <v>2026</v>
      </c>
      <c r="P65" s="237"/>
      <c r="Q65" s="238"/>
      <c r="R65" s="238" t="s">
        <v>79</v>
      </c>
      <c r="S65" s="239" t="s">
        <v>79</v>
      </c>
      <c r="T65" s="240"/>
      <c r="U65" s="240"/>
      <c r="V65" s="240"/>
      <c r="W65" s="241"/>
      <c r="X65" s="240"/>
      <c r="Y65" s="226" t="s">
        <v>80</v>
      </c>
      <c r="Z65" s="242"/>
      <c r="AA65" s="243"/>
    </row>
    <row r="66" spans="1:27" s="244" customFormat="1" ht="144" x14ac:dyDescent="0.3">
      <c r="A66" s="225">
        <v>58</v>
      </c>
      <c r="B66" s="226" t="s">
        <v>152</v>
      </c>
      <c r="C66" s="227" t="s">
        <v>153</v>
      </c>
      <c r="D66" s="227">
        <v>62335448</v>
      </c>
      <c r="E66" s="228" t="s">
        <v>154</v>
      </c>
      <c r="F66" s="229" t="s">
        <v>401</v>
      </c>
      <c r="G66" s="230" t="s">
        <v>453</v>
      </c>
      <c r="H66" s="230" t="s">
        <v>69</v>
      </c>
      <c r="I66" s="230" t="s">
        <v>78</v>
      </c>
      <c r="J66" s="231" t="s">
        <v>153</v>
      </c>
      <c r="K66" s="232" t="s">
        <v>454</v>
      </c>
      <c r="L66" s="233">
        <v>45000000</v>
      </c>
      <c r="M66" s="234">
        <f t="shared" si="4"/>
        <v>38250000</v>
      </c>
      <c r="N66" s="235">
        <v>2027</v>
      </c>
      <c r="O66" s="236">
        <v>2028</v>
      </c>
      <c r="P66" s="237"/>
      <c r="Q66" s="238"/>
      <c r="R66" s="238" t="s">
        <v>79</v>
      </c>
      <c r="S66" s="239" t="s">
        <v>79</v>
      </c>
      <c r="T66" s="240"/>
      <c r="U66" s="240"/>
      <c r="V66" s="240"/>
      <c r="W66" s="241"/>
      <c r="X66" s="240"/>
      <c r="Y66" s="226" t="s">
        <v>80</v>
      </c>
      <c r="Z66" s="242" t="s">
        <v>182</v>
      </c>
      <c r="AA66" s="243"/>
    </row>
    <row r="67" spans="1:27" s="244" customFormat="1" ht="101.4" thickBot="1" x14ac:dyDescent="0.35">
      <c r="A67" s="225">
        <v>59</v>
      </c>
      <c r="B67" s="226" t="s">
        <v>157</v>
      </c>
      <c r="C67" s="227" t="s">
        <v>153</v>
      </c>
      <c r="D67" s="227">
        <v>62335448</v>
      </c>
      <c r="E67" s="228" t="s">
        <v>154</v>
      </c>
      <c r="F67" s="229" t="s">
        <v>401</v>
      </c>
      <c r="G67" s="230" t="s">
        <v>283</v>
      </c>
      <c r="H67" s="230" t="s">
        <v>69</v>
      </c>
      <c r="I67" s="230" t="s">
        <v>78</v>
      </c>
      <c r="J67" s="231" t="s">
        <v>153</v>
      </c>
      <c r="K67" s="230" t="s">
        <v>283</v>
      </c>
      <c r="L67" s="233">
        <v>1500000</v>
      </c>
      <c r="M67" s="234">
        <f t="shared" si="4"/>
        <v>1275000</v>
      </c>
      <c r="N67" s="235">
        <v>2019</v>
      </c>
      <c r="O67" s="236">
        <v>2021</v>
      </c>
      <c r="P67" s="237"/>
      <c r="Q67" s="238"/>
      <c r="R67" s="238"/>
      <c r="S67" s="239"/>
      <c r="T67" s="240"/>
      <c r="U67" s="240"/>
      <c r="V67" s="240"/>
      <c r="W67" s="241"/>
      <c r="X67" s="240"/>
      <c r="Y67" s="226" t="s">
        <v>388</v>
      </c>
      <c r="Z67" s="242"/>
      <c r="AA67" s="243"/>
    </row>
    <row r="68" spans="1:27" s="244" customFormat="1" ht="100.8" x14ac:dyDescent="0.3">
      <c r="A68" s="250">
        <v>60</v>
      </c>
      <c r="B68" s="226" t="s">
        <v>157</v>
      </c>
      <c r="C68" s="227" t="s">
        <v>153</v>
      </c>
      <c r="D68" s="227">
        <v>62335448</v>
      </c>
      <c r="E68" s="228" t="s">
        <v>154</v>
      </c>
      <c r="F68" s="229" t="s">
        <v>401</v>
      </c>
      <c r="G68" s="230" t="s">
        <v>284</v>
      </c>
      <c r="H68" s="230" t="s">
        <v>69</v>
      </c>
      <c r="I68" s="230" t="s">
        <v>78</v>
      </c>
      <c r="J68" s="231" t="s">
        <v>153</v>
      </c>
      <c r="K68" s="232" t="s">
        <v>284</v>
      </c>
      <c r="L68" s="233">
        <v>45000000</v>
      </c>
      <c r="M68" s="234">
        <f t="shared" si="4"/>
        <v>38250000</v>
      </c>
      <c r="N68" s="235">
        <v>2027</v>
      </c>
      <c r="O68" s="236">
        <v>2027</v>
      </c>
      <c r="P68" s="237"/>
      <c r="Q68" s="238"/>
      <c r="R68" s="238"/>
      <c r="S68" s="239"/>
      <c r="T68" s="240"/>
      <c r="U68" s="240"/>
      <c r="V68" s="240"/>
      <c r="W68" s="241"/>
      <c r="X68" s="240"/>
      <c r="Y68" s="226" t="s">
        <v>173</v>
      </c>
      <c r="Z68" s="242"/>
      <c r="AA68" s="243"/>
    </row>
    <row r="69" spans="1:27" s="244" customFormat="1" ht="100.8" x14ac:dyDescent="0.3">
      <c r="A69" s="225">
        <v>61</v>
      </c>
      <c r="B69" s="226" t="s">
        <v>157</v>
      </c>
      <c r="C69" s="227" t="s">
        <v>153</v>
      </c>
      <c r="D69" s="227">
        <v>62335448</v>
      </c>
      <c r="E69" s="228" t="s">
        <v>154</v>
      </c>
      <c r="F69" s="229" t="s">
        <v>401</v>
      </c>
      <c r="G69" s="230" t="s">
        <v>285</v>
      </c>
      <c r="H69" s="230" t="s">
        <v>69</v>
      </c>
      <c r="I69" s="230" t="s">
        <v>78</v>
      </c>
      <c r="J69" s="231" t="s">
        <v>153</v>
      </c>
      <c r="K69" s="232" t="s">
        <v>285</v>
      </c>
      <c r="L69" s="233">
        <v>20000000</v>
      </c>
      <c r="M69" s="234">
        <f t="shared" si="4"/>
        <v>17000000</v>
      </c>
      <c r="N69" s="235">
        <v>2026</v>
      </c>
      <c r="O69" s="236">
        <v>2027</v>
      </c>
      <c r="P69" s="237"/>
      <c r="Q69" s="238"/>
      <c r="R69" s="238"/>
      <c r="S69" s="239"/>
      <c r="T69" s="240"/>
      <c r="U69" s="240"/>
      <c r="V69" s="240"/>
      <c r="W69" s="241"/>
      <c r="X69" s="240"/>
      <c r="Y69" s="226" t="s">
        <v>80</v>
      </c>
      <c r="Z69" s="242"/>
      <c r="AA69" s="243"/>
    </row>
    <row r="70" spans="1:27" s="244" customFormat="1" ht="101.4" thickBot="1" x14ac:dyDescent="0.35">
      <c r="A70" s="225">
        <v>62</v>
      </c>
      <c r="B70" s="226" t="s">
        <v>157</v>
      </c>
      <c r="C70" s="227" t="s">
        <v>153</v>
      </c>
      <c r="D70" s="227">
        <v>62335448</v>
      </c>
      <c r="E70" s="228" t="s">
        <v>154</v>
      </c>
      <c r="F70" s="229" t="s">
        <v>401</v>
      </c>
      <c r="G70" s="230" t="s">
        <v>286</v>
      </c>
      <c r="H70" s="230" t="s">
        <v>69</v>
      </c>
      <c r="I70" s="230" t="s">
        <v>78</v>
      </c>
      <c r="J70" s="231" t="s">
        <v>153</v>
      </c>
      <c r="K70" s="232" t="s">
        <v>286</v>
      </c>
      <c r="L70" s="233">
        <v>3000000</v>
      </c>
      <c r="M70" s="234">
        <f t="shared" si="4"/>
        <v>2550000</v>
      </c>
      <c r="N70" s="235">
        <v>2025</v>
      </c>
      <c r="O70" s="236">
        <v>2025</v>
      </c>
      <c r="P70" s="237"/>
      <c r="Q70" s="238"/>
      <c r="R70" s="238"/>
      <c r="S70" s="239"/>
      <c r="T70" s="240"/>
      <c r="U70" s="240"/>
      <c r="V70" s="240"/>
      <c r="W70" s="241"/>
      <c r="X70" s="240"/>
      <c r="Y70" s="226" t="s">
        <v>80</v>
      </c>
      <c r="Z70" s="242"/>
      <c r="AA70" s="243"/>
    </row>
    <row r="71" spans="1:27" s="244" customFormat="1" ht="100.8" x14ac:dyDescent="0.3">
      <c r="A71" s="250">
        <v>63</v>
      </c>
      <c r="B71" s="226" t="s">
        <v>157</v>
      </c>
      <c r="C71" s="227" t="s">
        <v>153</v>
      </c>
      <c r="D71" s="227">
        <v>62335448</v>
      </c>
      <c r="E71" s="228" t="s">
        <v>154</v>
      </c>
      <c r="F71" s="229" t="s">
        <v>401</v>
      </c>
      <c r="G71" s="230" t="s">
        <v>287</v>
      </c>
      <c r="H71" s="230" t="s">
        <v>69</v>
      </c>
      <c r="I71" s="230" t="s">
        <v>78</v>
      </c>
      <c r="J71" s="231" t="s">
        <v>153</v>
      </c>
      <c r="K71" s="232" t="s">
        <v>287</v>
      </c>
      <c r="L71" s="233">
        <v>2000000</v>
      </c>
      <c r="M71" s="234">
        <f t="shared" si="4"/>
        <v>1700000</v>
      </c>
      <c r="N71" s="235">
        <v>2024</v>
      </c>
      <c r="O71" s="236">
        <v>2024</v>
      </c>
      <c r="P71" s="237"/>
      <c r="Q71" s="238"/>
      <c r="R71" s="238"/>
      <c r="S71" s="239"/>
      <c r="T71" s="240"/>
      <c r="U71" s="240"/>
      <c r="V71" s="240"/>
      <c r="W71" s="241"/>
      <c r="X71" s="240"/>
      <c r="Y71" s="226" t="s">
        <v>80</v>
      </c>
      <c r="Z71" s="242"/>
      <c r="AA71" s="243"/>
    </row>
    <row r="72" spans="1:27" s="244" customFormat="1" ht="100.8" customHeight="1" x14ac:dyDescent="0.3">
      <c r="A72" s="225">
        <v>64</v>
      </c>
      <c r="B72" s="226" t="s">
        <v>157</v>
      </c>
      <c r="C72" s="227" t="s">
        <v>153</v>
      </c>
      <c r="D72" s="227">
        <v>62335448</v>
      </c>
      <c r="E72" s="228" t="s">
        <v>154</v>
      </c>
      <c r="F72" s="229" t="s">
        <v>401</v>
      </c>
      <c r="G72" s="230" t="s">
        <v>288</v>
      </c>
      <c r="H72" s="230" t="s">
        <v>69</v>
      </c>
      <c r="I72" s="230" t="s">
        <v>126</v>
      </c>
      <c r="J72" s="231" t="s">
        <v>153</v>
      </c>
      <c r="K72" s="232" t="s">
        <v>288</v>
      </c>
      <c r="L72" s="233">
        <v>1000000</v>
      </c>
      <c r="M72" s="234">
        <f t="shared" si="4"/>
        <v>850000</v>
      </c>
      <c r="N72" s="235">
        <v>2025</v>
      </c>
      <c r="O72" s="236">
        <v>2025</v>
      </c>
      <c r="P72" s="237"/>
      <c r="Q72" s="238"/>
      <c r="R72" s="238"/>
      <c r="S72" s="239"/>
      <c r="T72" s="240"/>
      <c r="U72" s="240"/>
      <c r="V72" s="240"/>
      <c r="W72" s="241"/>
      <c r="X72" s="240"/>
      <c r="Y72" s="226" t="s">
        <v>80</v>
      </c>
      <c r="Z72" s="242"/>
      <c r="AA72" s="243"/>
    </row>
    <row r="73" spans="1:27" s="244" customFormat="1" ht="130.19999999999999" thickBot="1" x14ac:dyDescent="0.35">
      <c r="A73" s="225">
        <v>65</v>
      </c>
      <c r="B73" s="226" t="s">
        <v>158</v>
      </c>
      <c r="C73" s="227" t="s">
        <v>159</v>
      </c>
      <c r="D73" s="227">
        <v>70983941</v>
      </c>
      <c r="E73" s="228" t="s">
        <v>160</v>
      </c>
      <c r="F73" s="229" t="s">
        <v>402</v>
      </c>
      <c r="G73" s="230" t="s">
        <v>289</v>
      </c>
      <c r="H73" s="230" t="s">
        <v>69</v>
      </c>
      <c r="I73" s="230" t="s">
        <v>126</v>
      </c>
      <c r="J73" s="231" t="s">
        <v>159</v>
      </c>
      <c r="K73" s="232" t="s">
        <v>289</v>
      </c>
      <c r="L73" s="233">
        <v>2500000</v>
      </c>
      <c r="M73" s="234">
        <f t="shared" si="4"/>
        <v>2125000</v>
      </c>
      <c r="N73" s="235">
        <v>2024</v>
      </c>
      <c r="O73" s="236">
        <v>2025</v>
      </c>
      <c r="P73" s="237"/>
      <c r="Q73" s="238" t="s">
        <v>79</v>
      </c>
      <c r="R73" s="238"/>
      <c r="S73" s="239"/>
      <c r="T73" s="240"/>
      <c r="U73" s="240"/>
      <c r="V73" s="240"/>
      <c r="W73" s="241"/>
      <c r="X73" s="240"/>
      <c r="Y73" s="226" t="s">
        <v>80</v>
      </c>
      <c r="Z73" s="242"/>
      <c r="AA73" s="243"/>
    </row>
    <row r="74" spans="1:27" s="244" customFormat="1" ht="129.6" x14ac:dyDescent="0.3">
      <c r="A74" s="250">
        <v>66</v>
      </c>
      <c r="B74" s="226" t="s">
        <v>158</v>
      </c>
      <c r="C74" s="227" t="s">
        <v>159</v>
      </c>
      <c r="D74" s="227">
        <v>70983941</v>
      </c>
      <c r="E74" s="228" t="s">
        <v>160</v>
      </c>
      <c r="F74" s="229" t="s">
        <v>402</v>
      </c>
      <c r="G74" s="230" t="s">
        <v>290</v>
      </c>
      <c r="H74" s="230" t="s">
        <v>69</v>
      </c>
      <c r="I74" s="230" t="s">
        <v>126</v>
      </c>
      <c r="J74" s="231" t="s">
        <v>159</v>
      </c>
      <c r="K74" s="230" t="s">
        <v>290</v>
      </c>
      <c r="L74" s="233">
        <v>3000000</v>
      </c>
      <c r="M74" s="234">
        <f t="shared" si="4"/>
        <v>2550000</v>
      </c>
      <c r="N74" s="235">
        <v>2024</v>
      </c>
      <c r="O74" s="236">
        <v>2025</v>
      </c>
      <c r="P74" s="237"/>
      <c r="Q74" s="238"/>
      <c r="R74" s="238"/>
      <c r="S74" s="239"/>
      <c r="T74" s="240" t="s">
        <v>79</v>
      </c>
      <c r="U74" s="240"/>
      <c r="V74" s="240"/>
      <c r="W74" s="241"/>
      <c r="X74" s="240" t="s">
        <v>79</v>
      </c>
      <c r="Y74" s="226" t="s">
        <v>80</v>
      </c>
      <c r="Z74" s="242" t="s">
        <v>162</v>
      </c>
      <c r="AA74" s="243"/>
    </row>
    <row r="75" spans="1:27" s="244" customFormat="1" ht="130.19999999999999" customHeight="1" x14ac:dyDescent="0.3">
      <c r="A75" s="225">
        <v>67</v>
      </c>
      <c r="B75" s="226" t="s">
        <v>291</v>
      </c>
      <c r="C75" s="227" t="s">
        <v>159</v>
      </c>
      <c r="D75" s="227">
        <v>70983941</v>
      </c>
      <c r="E75" s="228" t="s">
        <v>160</v>
      </c>
      <c r="F75" s="229" t="s">
        <v>402</v>
      </c>
      <c r="G75" s="230" t="s">
        <v>292</v>
      </c>
      <c r="H75" s="230" t="s">
        <v>69</v>
      </c>
      <c r="I75" s="230" t="s">
        <v>126</v>
      </c>
      <c r="J75" s="231" t="s">
        <v>159</v>
      </c>
      <c r="K75" s="232" t="s">
        <v>292</v>
      </c>
      <c r="L75" s="233">
        <v>450000</v>
      </c>
      <c r="M75" s="234">
        <f t="shared" si="4"/>
        <v>382500</v>
      </c>
      <c r="N75" s="235">
        <v>2024</v>
      </c>
      <c r="O75" s="236">
        <v>2025</v>
      </c>
      <c r="P75" s="237"/>
      <c r="Q75" s="238"/>
      <c r="R75" s="238"/>
      <c r="S75" s="239"/>
      <c r="T75" s="240"/>
      <c r="U75" s="240"/>
      <c r="V75" s="240"/>
      <c r="W75" s="241"/>
      <c r="X75" s="240"/>
      <c r="Y75" s="226" t="s">
        <v>80</v>
      </c>
      <c r="Z75" s="242"/>
      <c r="AA75" s="243"/>
    </row>
    <row r="76" spans="1:27" s="244" customFormat="1" ht="115.8" thickBot="1" x14ac:dyDescent="0.35">
      <c r="A76" s="225">
        <v>68</v>
      </c>
      <c r="B76" s="226" t="s">
        <v>291</v>
      </c>
      <c r="C76" s="227" t="s">
        <v>159</v>
      </c>
      <c r="D76" s="227">
        <v>70983941</v>
      </c>
      <c r="E76" s="228" t="s">
        <v>160</v>
      </c>
      <c r="F76" s="229" t="s">
        <v>402</v>
      </c>
      <c r="G76" s="230" t="s">
        <v>293</v>
      </c>
      <c r="H76" s="230" t="s">
        <v>69</v>
      </c>
      <c r="I76" s="230" t="s">
        <v>126</v>
      </c>
      <c r="J76" s="231" t="s">
        <v>159</v>
      </c>
      <c r="K76" s="232" t="s">
        <v>293</v>
      </c>
      <c r="L76" s="233">
        <v>250000</v>
      </c>
      <c r="M76" s="234">
        <f t="shared" si="4"/>
        <v>212500</v>
      </c>
      <c r="N76" s="235">
        <v>2020</v>
      </c>
      <c r="O76" s="236">
        <v>2022</v>
      </c>
      <c r="P76" s="237"/>
      <c r="Q76" s="238"/>
      <c r="R76" s="238"/>
      <c r="S76" s="239"/>
      <c r="T76" s="240"/>
      <c r="U76" s="240"/>
      <c r="V76" s="240"/>
      <c r="W76" s="241"/>
      <c r="X76" s="240"/>
      <c r="Y76" s="226" t="s">
        <v>400</v>
      </c>
      <c r="Z76" s="242"/>
      <c r="AA76" s="243"/>
    </row>
    <row r="77" spans="1:27" s="244" customFormat="1" ht="115.2" x14ac:dyDescent="0.3">
      <c r="A77" s="250">
        <v>69</v>
      </c>
      <c r="B77" s="226" t="s">
        <v>291</v>
      </c>
      <c r="C77" s="227" t="s">
        <v>159</v>
      </c>
      <c r="D77" s="227">
        <v>70983941</v>
      </c>
      <c r="E77" s="228" t="s">
        <v>160</v>
      </c>
      <c r="F77" s="229" t="s">
        <v>402</v>
      </c>
      <c r="G77" s="230" t="s">
        <v>294</v>
      </c>
      <c r="H77" s="230" t="s">
        <v>69</v>
      </c>
      <c r="I77" s="230" t="s">
        <v>126</v>
      </c>
      <c r="J77" s="231" t="s">
        <v>159</v>
      </c>
      <c r="K77" s="232" t="s">
        <v>294</v>
      </c>
      <c r="L77" s="233">
        <v>200000</v>
      </c>
      <c r="M77" s="234">
        <f t="shared" si="4"/>
        <v>170000</v>
      </c>
      <c r="N77" s="235">
        <v>2020</v>
      </c>
      <c r="O77" s="236">
        <v>2023</v>
      </c>
      <c r="P77" s="237"/>
      <c r="Q77" s="238"/>
      <c r="R77" s="238"/>
      <c r="S77" s="239"/>
      <c r="T77" s="240"/>
      <c r="U77" s="240"/>
      <c r="V77" s="240"/>
      <c r="W77" s="241"/>
      <c r="X77" s="240"/>
      <c r="Y77" s="226" t="s">
        <v>400</v>
      </c>
      <c r="Z77" s="242"/>
      <c r="AA77" s="243"/>
    </row>
    <row r="78" spans="1:27" s="244" customFormat="1" ht="115.2" x14ac:dyDescent="0.3">
      <c r="A78" s="225">
        <v>70</v>
      </c>
      <c r="B78" s="226" t="s">
        <v>291</v>
      </c>
      <c r="C78" s="227" t="s">
        <v>159</v>
      </c>
      <c r="D78" s="227">
        <v>70983941</v>
      </c>
      <c r="E78" s="228" t="s">
        <v>160</v>
      </c>
      <c r="F78" s="229" t="s">
        <v>402</v>
      </c>
      <c r="G78" s="230" t="s">
        <v>295</v>
      </c>
      <c r="H78" s="230" t="s">
        <v>69</v>
      </c>
      <c r="I78" s="230" t="s">
        <v>126</v>
      </c>
      <c r="J78" s="231" t="s">
        <v>159</v>
      </c>
      <c r="K78" s="230" t="s">
        <v>295</v>
      </c>
      <c r="L78" s="233">
        <v>350000</v>
      </c>
      <c r="M78" s="234">
        <f t="shared" si="4"/>
        <v>297500</v>
      </c>
      <c r="N78" s="235">
        <v>2020</v>
      </c>
      <c r="O78" s="236">
        <v>2023</v>
      </c>
      <c r="P78" s="237"/>
      <c r="Q78" s="238"/>
      <c r="R78" s="238"/>
      <c r="S78" s="239"/>
      <c r="T78" s="240"/>
      <c r="U78" s="240"/>
      <c r="V78" s="240"/>
      <c r="W78" s="241"/>
      <c r="X78" s="240"/>
      <c r="Y78" s="226" t="s">
        <v>400</v>
      </c>
      <c r="Z78" s="242"/>
      <c r="AA78" s="243"/>
    </row>
    <row r="79" spans="1:27" s="244" customFormat="1" ht="115.2" x14ac:dyDescent="0.3">
      <c r="A79" s="225">
        <v>71</v>
      </c>
      <c r="B79" s="226" t="s">
        <v>291</v>
      </c>
      <c r="C79" s="227" t="s">
        <v>159</v>
      </c>
      <c r="D79" s="227">
        <v>70983941</v>
      </c>
      <c r="E79" s="228" t="s">
        <v>160</v>
      </c>
      <c r="F79" s="229" t="s">
        <v>402</v>
      </c>
      <c r="G79" s="230" t="s">
        <v>296</v>
      </c>
      <c r="H79" s="230" t="s">
        <v>69</v>
      </c>
      <c r="I79" s="230" t="s">
        <v>126</v>
      </c>
      <c r="J79" s="231" t="s">
        <v>159</v>
      </c>
      <c r="K79" s="232" t="s">
        <v>296</v>
      </c>
      <c r="L79" s="233">
        <v>100000</v>
      </c>
      <c r="M79" s="234">
        <f t="shared" si="4"/>
        <v>85000</v>
      </c>
      <c r="N79" s="235">
        <v>2024</v>
      </c>
      <c r="O79" s="35">
        <v>2024</v>
      </c>
      <c r="P79" s="237"/>
      <c r="Q79" s="238"/>
      <c r="R79" s="238"/>
      <c r="S79" s="239"/>
      <c r="T79" s="240"/>
      <c r="U79" s="240"/>
      <c r="V79" s="240"/>
      <c r="W79" s="241"/>
      <c r="X79" s="240"/>
      <c r="Y79" s="36" t="s">
        <v>400</v>
      </c>
      <c r="Z79" s="242"/>
      <c r="AA79" s="243"/>
    </row>
    <row r="80" spans="1:27" s="244" customFormat="1" ht="115.8" thickBot="1" x14ac:dyDescent="0.35">
      <c r="A80" s="256"/>
      <c r="B80" s="36" t="s">
        <v>291</v>
      </c>
      <c r="C80" s="37" t="s">
        <v>159</v>
      </c>
      <c r="D80" s="37">
        <v>70983941</v>
      </c>
      <c r="E80" s="38" t="s">
        <v>160</v>
      </c>
      <c r="F80" s="39" t="s">
        <v>402</v>
      </c>
      <c r="G80" s="40" t="s">
        <v>546</v>
      </c>
      <c r="H80" s="40" t="s">
        <v>69</v>
      </c>
      <c r="I80" s="40" t="s">
        <v>126</v>
      </c>
      <c r="J80" s="41" t="s">
        <v>159</v>
      </c>
      <c r="K80" s="42" t="s">
        <v>546</v>
      </c>
      <c r="L80" s="43">
        <v>100000</v>
      </c>
      <c r="M80" s="44">
        <f t="shared" si="4"/>
        <v>85000</v>
      </c>
      <c r="N80" s="34">
        <v>2025</v>
      </c>
      <c r="O80" s="35">
        <v>2026</v>
      </c>
      <c r="P80" s="45" t="s">
        <v>385</v>
      </c>
      <c r="Q80" s="46"/>
      <c r="R80" s="46"/>
      <c r="S80" s="47"/>
      <c r="T80" s="48"/>
      <c r="U80" s="48"/>
      <c r="V80" s="48"/>
      <c r="W80" s="49"/>
      <c r="X80" s="48"/>
      <c r="Y80" s="36" t="s">
        <v>80</v>
      </c>
      <c r="Z80" s="50"/>
      <c r="AA80" s="243"/>
    </row>
    <row r="81" spans="1:27" s="244" customFormat="1" ht="115.2" x14ac:dyDescent="0.3">
      <c r="A81" s="250">
        <v>72</v>
      </c>
      <c r="B81" s="226" t="s">
        <v>297</v>
      </c>
      <c r="C81" s="227" t="s">
        <v>166</v>
      </c>
      <c r="D81" s="383" t="s">
        <v>167</v>
      </c>
      <c r="E81" s="228" t="s">
        <v>298</v>
      </c>
      <c r="F81" s="384" t="s">
        <v>299</v>
      </c>
      <c r="G81" s="230" t="s">
        <v>300</v>
      </c>
      <c r="H81" s="230" t="s">
        <v>69</v>
      </c>
      <c r="I81" s="230" t="s">
        <v>126</v>
      </c>
      <c r="J81" s="231" t="s">
        <v>166</v>
      </c>
      <c r="K81" s="232" t="s">
        <v>300</v>
      </c>
      <c r="L81" s="233">
        <v>6000000</v>
      </c>
      <c r="M81" s="234">
        <f t="shared" si="4"/>
        <v>5100000</v>
      </c>
      <c r="N81" s="34">
        <v>2024</v>
      </c>
      <c r="O81" s="35">
        <v>2026</v>
      </c>
      <c r="P81" s="237"/>
      <c r="Q81" s="238" t="s">
        <v>79</v>
      </c>
      <c r="R81" s="238" t="s">
        <v>79</v>
      </c>
      <c r="S81" s="239" t="s">
        <v>79</v>
      </c>
      <c r="T81" s="240"/>
      <c r="U81" s="240"/>
      <c r="V81" s="240"/>
      <c r="W81" s="241"/>
      <c r="X81" s="240"/>
      <c r="Y81" s="36" t="s">
        <v>151</v>
      </c>
      <c r="Z81" s="242"/>
      <c r="AA81" s="243"/>
    </row>
    <row r="82" spans="1:27" s="244" customFormat="1" ht="115.2" x14ac:dyDescent="0.3">
      <c r="A82" s="225">
        <v>73</v>
      </c>
      <c r="B82" s="226" t="s">
        <v>165</v>
      </c>
      <c r="C82" s="227" t="s">
        <v>166</v>
      </c>
      <c r="D82" s="383" t="s">
        <v>167</v>
      </c>
      <c r="E82" s="228" t="s">
        <v>168</v>
      </c>
      <c r="F82" s="229" t="s">
        <v>436</v>
      </c>
      <c r="G82" s="230" t="s">
        <v>301</v>
      </c>
      <c r="H82" s="230" t="s">
        <v>69</v>
      </c>
      <c r="I82" s="230" t="s">
        <v>126</v>
      </c>
      <c r="J82" s="231" t="s">
        <v>166</v>
      </c>
      <c r="K82" s="230" t="s">
        <v>301</v>
      </c>
      <c r="L82" s="233">
        <v>200000</v>
      </c>
      <c r="M82" s="234">
        <f t="shared" si="4"/>
        <v>170000</v>
      </c>
      <c r="N82" s="235">
        <v>2024</v>
      </c>
      <c r="O82" s="236">
        <v>2025</v>
      </c>
      <c r="P82" s="237"/>
      <c r="Q82" s="238"/>
      <c r="R82" s="238"/>
      <c r="S82" s="239"/>
      <c r="T82" s="240"/>
      <c r="U82" s="240"/>
      <c r="V82" s="240"/>
      <c r="W82" s="241"/>
      <c r="X82" s="240"/>
      <c r="Y82" s="36" t="s">
        <v>151</v>
      </c>
      <c r="Z82" s="242"/>
      <c r="AA82" s="243"/>
    </row>
    <row r="83" spans="1:27" s="244" customFormat="1" ht="115.8" thickBot="1" x14ac:dyDescent="0.35">
      <c r="A83" s="225">
        <v>74</v>
      </c>
      <c r="B83" s="226" t="s">
        <v>165</v>
      </c>
      <c r="C83" s="227" t="s">
        <v>166</v>
      </c>
      <c r="D83" s="383" t="s">
        <v>167</v>
      </c>
      <c r="E83" s="228" t="s">
        <v>168</v>
      </c>
      <c r="F83" s="229" t="s">
        <v>436</v>
      </c>
      <c r="G83" s="230" t="s">
        <v>302</v>
      </c>
      <c r="H83" s="230" t="s">
        <v>69</v>
      </c>
      <c r="I83" s="230" t="s">
        <v>126</v>
      </c>
      <c r="J83" s="231" t="s">
        <v>166</v>
      </c>
      <c r="K83" s="230" t="s">
        <v>302</v>
      </c>
      <c r="L83" s="233">
        <v>200500</v>
      </c>
      <c r="M83" s="234">
        <f t="shared" si="4"/>
        <v>170425</v>
      </c>
      <c r="N83" s="235">
        <v>2024</v>
      </c>
      <c r="O83" s="35">
        <v>2026</v>
      </c>
      <c r="P83" s="237"/>
      <c r="Q83" s="238"/>
      <c r="R83" s="238"/>
      <c r="S83" s="239"/>
      <c r="T83" s="240"/>
      <c r="U83" s="240"/>
      <c r="V83" s="240"/>
      <c r="W83" s="241"/>
      <c r="X83" s="240"/>
      <c r="Y83" s="36" t="s">
        <v>151</v>
      </c>
      <c r="Z83" s="242"/>
      <c r="AA83" s="243"/>
    </row>
    <row r="84" spans="1:27" s="244" customFormat="1" ht="115.2" x14ac:dyDescent="0.3">
      <c r="A84" s="250">
        <v>75</v>
      </c>
      <c r="B84" s="226" t="s">
        <v>165</v>
      </c>
      <c r="C84" s="227" t="s">
        <v>166</v>
      </c>
      <c r="D84" s="383" t="s">
        <v>167</v>
      </c>
      <c r="E84" s="228" t="s">
        <v>168</v>
      </c>
      <c r="F84" s="229" t="s">
        <v>436</v>
      </c>
      <c r="G84" s="230" t="s">
        <v>455</v>
      </c>
      <c r="H84" s="230" t="s">
        <v>69</v>
      </c>
      <c r="I84" s="230" t="s">
        <v>126</v>
      </c>
      <c r="J84" s="231" t="s">
        <v>166</v>
      </c>
      <c r="K84" s="230" t="s">
        <v>455</v>
      </c>
      <c r="L84" s="233">
        <v>300000</v>
      </c>
      <c r="M84" s="234">
        <f t="shared" si="4"/>
        <v>255000</v>
      </c>
      <c r="N84" s="235">
        <v>2024</v>
      </c>
      <c r="O84" s="236">
        <v>2026</v>
      </c>
      <c r="P84" s="237"/>
      <c r="Q84" s="238"/>
      <c r="R84" s="238"/>
      <c r="S84" s="239"/>
      <c r="T84" s="240"/>
      <c r="U84" s="240"/>
      <c r="V84" s="240"/>
      <c r="W84" s="241"/>
      <c r="X84" s="240"/>
      <c r="Y84" s="36" t="s">
        <v>151</v>
      </c>
      <c r="Z84" s="242"/>
      <c r="AA84" s="243"/>
    </row>
    <row r="85" spans="1:27" s="244" customFormat="1" ht="115.2" x14ac:dyDescent="0.3">
      <c r="A85" s="225">
        <v>76</v>
      </c>
      <c r="B85" s="226" t="s">
        <v>165</v>
      </c>
      <c r="C85" s="227" t="s">
        <v>166</v>
      </c>
      <c r="D85" s="383" t="s">
        <v>167</v>
      </c>
      <c r="E85" s="228" t="s">
        <v>168</v>
      </c>
      <c r="F85" s="229" t="s">
        <v>436</v>
      </c>
      <c r="G85" s="230" t="s">
        <v>456</v>
      </c>
      <c r="H85" s="230" t="s">
        <v>69</v>
      </c>
      <c r="I85" s="230" t="s">
        <v>126</v>
      </c>
      <c r="J85" s="231" t="s">
        <v>166</v>
      </c>
      <c r="K85" s="230" t="s">
        <v>456</v>
      </c>
      <c r="L85" s="233">
        <v>100000</v>
      </c>
      <c r="M85" s="234">
        <f t="shared" si="4"/>
        <v>85000</v>
      </c>
      <c r="N85" s="235">
        <v>2024</v>
      </c>
      <c r="O85" s="236">
        <v>2025</v>
      </c>
      <c r="P85" s="237"/>
      <c r="Q85" s="238"/>
      <c r="R85" s="238"/>
      <c r="S85" s="239"/>
      <c r="T85" s="240"/>
      <c r="U85" s="240"/>
      <c r="V85" s="240"/>
      <c r="W85" s="241"/>
      <c r="X85" s="240"/>
      <c r="Y85" s="226"/>
      <c r="Z85" s="242"/>
      <c r="AA85" s="243"/>
    </row>
    <row r="86" spans="1:27" s="244" customFormat="1" ht="159" thickBot="1" x14ac:dyDescent="0.35">
      <c r="A86" s="225">
        <v>77</v>
      </c>
      <c r="B86" s="226" t="s">
        <v>177</v>
      </c>
      <c r="C86" s="227" t="s">
        <v>178</v>
      </c>
      <c r="D86" s="227">
        <v>73184373</v>
      </c>
      <c r="E86" s="228" t="s">
        <v>303</v>
      </c>
      <c r="F86" s="229" t="s">
        <v>413</v>
      </c>
      <c r="G86" s="230" t="s">
        <v>304</v>
      </c>
      <c r="H86" s="230" t="s">
        <v>69</v>
      </c>
      <c r="I86" s="230" t="s">
        <v>78</v>
      </c>
      <c r="J86" s="231" t="s">
        <v>178</v>
      </c>
      <c r="K86" s="232" t="s">
        <v>304</v>
      </c>
      <c r="L86" s="233">
        <v>68942000</v>
      </c>
      <c r="M86" s="234">
        <f t="shared" si="4"/>
        <v>58600700</v>
      </c>
      <c r="N86" s="34">
        <v>2025</v>
      </c>
      <c r="O86" s="35">
        <v>2028</v>
      </c>
      <c r="P86" s="237" t="s">
        <v>79</v>
      </c>
      <c r="Q86" s="238"/>
      <c r="R86" s="238" t="s">
        <v>79</v>
      </c>
      <c r="S86" s="239" t="s">
        <v>79</v>
      </c>
      <c r="T86" s="240" t="s">
        <v>79</v>
      </c>
      <c r="U86" s="240" t="s">
        <v>79</v>
      </c>
      <c r="V86" s="240" t="s">
        <v>79</v>
      </c>
      <c r="W86" s="241" t="s">
        <v>79</v>
      </c>
      <c r="X86" s="240" t="s">
        <v>79</v>
      </c>
      <c r="Y86" s="226" t="s">
        <v>181</v>
      </c>
      <c r="Z86" s="242" t="s">
        <v>182</v>
      </c>
      <c r="AA86" s="243"/>
    </row>
    <row r="87" spans="1:27" s="244" customFormat="1" ht="158.4" x14ac:dyDescent="0.3">
      <c r="A87" s="250">
        <v>78</v>
      </c>
      <c r="B87" s="226" t="s">
        <v>177</v>
      </c>
      <c r="C87" s="227" t="s">
        <v>178</v>
      </c>
      <c r="D87" s="227">
        <v>73184373</v>
      </c>
      <c r="E87" s="228" t="s">
        <v>303</v>
      </c>
      <c r="F87" s="229" t="s">
        <v>413</v>
      </c>
      <c r="G87" s="230" t="s">
        <v>305</v>
      </c>
      <c r="H87" s="230" t="s">
        <v>69</v>
      </c>
      <c r="I87" s="230" t="s">
        <v>78</v>
      </c>
      <c r="J87" s="231" t="s">
        <v>178</v>
      </c>
      <c r="K87" s="232" t="s">
        <v>305</v>
      </c>
      <c r="L87" s="233">
        <v>3866000</v>
      </c>
      <c r="M87" s="234">
        <f t="shared" si="4"/>
        <v>3286100</v>
      </c>
      <c r="N87" s="34">
        <v>2025</v>
      </c>
      <c r="O87" s="35">
        <v>2028</v>
      </c>
      <c r="P87" s="237"/>
      <c r="Q87" s="238"/>
      <c r="R87" s="238"/>
      <c r="S87" s="239"/>
      <c r="T87" s="240"/>
      <c r="U87" s="240"/>
      <c r="V87" s="240"/>
      <c r="W87" s="241"/>
      <c r="X87" s="240"/>
      <c r="Y87" s="226" t="s">
        <v>181</v>
      </c>
      <c r="Z87" s="242" t="s">
        <v>182</v>
      </c>
      <c r="AA87" s="243"/>
    </row>
    <row r="88" spans="1:27" s="244" customFormat="1" ht="158.4" x14ac:dyDescent="0.3">
      <c r="A88" s="225">
        <v>79</v>
      </c>
      <c r="B88" s="226" t="s">
        <v>177</v>
      </c>
      <c r="C88" s="227" t="s">
        <v>178</v>
      </c>
      <c r="D88" s="227">
        <v>73184373</v>
      </c>
      <c r="E88" s="228" t="s">
        <v>303</v>
      </c>
      <c r="F88" s="229" t="s">
        <v>413</v>
      </c>
      <c r="G88" s="230" t="s">
        <v>183</v>
      </c>
      <c r="H88" s="230" t="s">
        <v>69</v>
      </c>
      <c r="I88" s="230" t="s">
        <v>78</v>
      </c>
      <c r="J88" s="231" t="s">
        <v>178</v>
      </c>
      <c r="K88" s="232" t="s">
        <v>183</v>
      </c>
      <c r="L88" s="233">
        <v>3000000</v>
      </c>
      <c r="M88" s="234">
        <f t="shared" si="4"/>
        <v>2550000</v>
      </c>
      <c r="N88" s="34">
        <v>2025</v>
      </c>
      <c r="O88" s="35">
        <v>2028</v>
      </c>
      <c r="P88" s="237"/>
      <c r="Q88" s="238"/>
      <c r="R88" s="238"/>
      <c r="S88" s="239"/>
      <c r="T88" s="240"/>
      <c r="U88" s="240" t="s">
        <v>385</v>
      </c>
      <c r="V88" s="240"/>
      <c r="W88" s="241"/>
      <c r="X88" s="240"/>
      <c r="Y88" s="226" t="s">
        <v>114</v>
      </c>
      <c r="Z88" s="242"/>
      <c r="AA88" s="243"/>
    </row>
    <row r="89" spans="1:27" s="244" customFormat="1" ht="158.4" x14ac:dyDescent="0.3">
      <c r="A89" s="279"/>
      <c r="B89" s="36" t="s">
        <v>177</v>
      </c>
      <c r="C89" s="37" t="s">
        <v>178</v>
      </c>
      <c r="D89" s="37">
        <v>73184373</v>
      </c>
      <c r="E89" s="38" t="s">
        <v>303</v>
      </c>
      <c r="F89" s="39" t="s">
        <v>413</v>
      </c>
      <c r="G89" s="40" t="s">
        <v>539</v>
      </c>
      <c r="H89" s="40" t="s">
        <v>69</v>
      </c>
      <c r="I89" s="40" t="s">
        <v>78</v>
      </c>
      <c r="J89" s="41" t="s">
        <v>178</v>
      </c>
      <c r="K89" s="42" t="s">
        <v>539</v>
      </c>
      <c r="L89" s="43">
        <v>5000000</v>
      </c>
      <c r="M89" s="44">
        <f t="shared" si="4"/>
        <v>4250000</v>
      </c>
      <c r="N89" s="34">
        <v>2025</v>
      </c>
      <c r="O89" s="35">
        <v>2028</v>
      </c>
      <c r="P89" s="45"/>
      <c r="Q89" s="46"/>
      <c r="R89" s="46"/>
      <c r="S89" s="47"/>
      <c r="T89" s="48" t="s">
        <v>385</v>
      </c>
      <c r="U89" s="48" t="s">
        <v>385</v>
      </c>
      <c r="V89" s="48" t="s">
        <v>385</v>
      </c>
      <c r="W89" s="49" t="s">
        <v>385</v>
      </c>
      <c r="X89" s="48" t="s">
        <v>385</v>
      </c>
      <c r="Y89" s="36" t="s">
        <v>181</v>
      </c>
      <c r="Z89" s="50" t="s">
        <v>182</v>
      </c>
      <c r="AA89" s="243"/>
    </row>
    <row r="90" spans="1:27" s="244" customFormat="1" ht="130.19999999999999" thickBot="1" x14ac:dyDescent="0.35">
      <c r="A90" s="225">
        <v>80</v>
      </c>
      <c r="B90" s="226" t="s">
        <v>306</v>
      </c>
      <c r="C90" s="227" t="s">
        <v>307</v>
      </c>
      <c r="D90" s="227">
        <v>70989419</v>
      </c>
      <c r="E90" s="228" t="s">
        <v>308</v>
      </c>
      <c r="F90" s="229" t="s">
        <v>405</v>
      </c>
      <c r="G90" s="230" t="s">
        <v>309</v>
      </c>
      <c r="H90" s="230" t="s">
        <v>69</v>
      </c>
      <c r="I90" s="230" t="s">
        <v>78</v>
      </c>
      <c r="J90" s="231" t="s">
        <v>92</v>
      </c>
      <c r="K90" s="232" t="s">
        <v>309</v>
      </c>
      <c r="L90" s="233">
        <v>1000000</v>
      </c>
      <c r="M90" s="234">
        <f t="shared" si="4"/>
        <v>850000</v>
      </c>
      <c r="N90" s="235">
        <v>2020</v>
      </c>
      <c r="O90" s="236">
        <v>2024</v>
      </c>
      <c r="P90" s="237"/>
      <c r="Q90" s="238" t="s">
        <v>79</v>
      </c>
      <c r="R90" s="238" t="s">
        <v>79</v>
      </c>
      <c r="S90" s="239"/>
      <c r="T90" s="240"/>
      <c r="U90" s="240"/>
      <c r="V90" s="240" t="s">
        <v>79</v>
      </c>
      <c r="W90" s="241"/>
      <c r="X90" s="240"/>
      <c r="Y90" s="226" t="s">
        <v>80</v>
      </c>
      <c r="Z90" s="242"/>
      <c r="AA90" s="243"/>
    </row>
    <row r="91" spans="1:27" s="244" customFormat="1" ht="129.6" x14ac:dyDescent="0.3">
      <c r="A91" s="250">
        <v>81</v>
      </c>
      <c r="B91" s="226" t="s">
        <v>306</v>
      </c>
      <c r="C91" s="227" t="s">
        <v>307</v>
      </c>
      <c r="D91" s="227">
        <v>70989419</v>
      </c>
      <c r="E91" s="228" t="s">
        <v>308</v>
      </c>
      <c r="F91" s="229" t="s">
        <v>405</v>
      </c>
      <c r="G91" s="230" t="s">
        <v>310</v>
      </c>
      <c r="H91" s="230" t="s">
        <v>69</v>
      </c>
      <c r="I91" s="230" t="s">
        <v>78</v>
      </c>
      <c r="J91" s="231" t="s">
        <v>92</v>
      </c>
      <c r="K91" s="232" t="s">
        <v>310</v>
      </c>
      <c r="L91" s="233">
        <v>500000</v>
      </c>
      <c r="M91" s="234">
        <f t="shared" si="4"/>
        <v>425000</v>
      </c>
      <c r="N91" s="235">
        <v>2020</v>
      </c>
      <c r="O91" s="236">
        <v>2024</v>
      </c>
      <c r="P91" s="237"/>
      <c r="Q91" s="238"/>
      <c r="R91" s="238" t="s">
        <v>79</v>
      </c>
      <c r="S91" s="239"/>
      <c r="T91" s="240"/>
      <c r="U91" s="240"/>
      <c r="V91" s="240" t="s">
        <v>79</v>
      </c>
      <c r="W91" s="241"/>
      <c r="X91" s="240"/>
      <c r="Y91" s="226" t="s">
        <v>80</v>
      </c>
      <c r="Z91" s="242"/>
      <c r="AA91" s="243"/>
    </row>
    <row r="92" spans="1:27" s="244" customFormat="1" ht="129.6" x14ac:dyDescent="0.3">
      <c r="A92" s="225">
        <v>82</v>
      </c>
      <c r="B92" s="226" t="s">
        <v>306</v>
      </c>
      <c r="C92" s="227" t="s">
        <v>307</v>
      </c>
      <c r="D92" s="227">
        <v>70989419</v>
      </c>
      <c r="E92" s="228" t="s">
        <v>308</v>
      </c>
      <c r="F92" s="229" t="s">
        <v>405</v>
      </c>
      <c r="G92" s="230" t="s">
        <v>311</v>
      </c>
      <c r="H92" s="230" t="s">
        <v>69</v>
      </c>
      <c r="I92" s="230" t="s">
        <v>78</v>
      </c>
      <c r="J92" s="231" t="s">
        <v>92</v>
      </c>
      <c r="K92" s="232" t="s">
        <v>311</v>
      </c>
      <c r="L92" s="233">
        <v>5000000</v>
      </c>
      <c r="M92" s="234">
        <f t="shared" si="4"/>
        <v>4250000</v>
      </c>
      <c r="N92" s="235">
        <v>2020</v>
      </c>
      <c r="O92" s="236">
        <v>2024</v>
      </c>
      <c r="P92" s="237"/>
      <c r="Q92" s="238"/>
      <c r="R92" s="238" t="s">
        <v>79</v>
      </c>
      <c r="S92" s="239" t="s">
        <v>79</v>
      </c>
      <c r="T92" s="240"/>
      <c r="U92" s="240"/>
      <c r="V92" s="240"/>
      <c r="W92" s="241"/>
      <c r="X92" s="240"/>
      <c r="Y92" s="226" t="s">
        <v>80</v>
      </c>
      <c r="Z92" s="242"/>
      <c r="AA92" s="243"/>
    </row>
    <row r="93" spans="1:27" s="244" customFormat="1" ht="130.19999999999999" thickBot="1" x14ac:dyDescent="0.35">
      <c r="A93" s="225">
        <v>83</v>
      </c>
      <c r="B93" s="226" t="s">
        <v>306</v>
      </c>
      <c r="C93" s="227" t="s">
        <v>307</v>
      </c>
      <c r="D93" s="227">
        <v>70989419</v>
      </c>
      <c r="E93" s="228" t="s">
        <v>308</v>
      </c>
      <c r="F93" s="229" t="s">
        <v>405</v>
      </c>
      <c r="G93" s="230" t="s">
        <v>312</v>
      </c>
      <c r="H93" s="230" t="s">
        <v>69</v>
      </c>
      <c r="I93" s="230" t="s">
        <v>78</v>
      </c>
      <c r="J93" s="231" t="s">
        <v>92</v>
      </c>
      <c r="K93" s="232" t="s">
        <v>312</v>
      </c>
      <c r="L93" s="233">
        <v>1500000</v>
      </c>
      <c r="M93" s="234">
        <f t="shared" si="4"/>
        <v>1275000</v>
      </c>
      <c r="N93" s="235">
        <v>2020</v>
      </c>
      <c r="O93" s="236">
        <v>2024</v>
      </c>
      <c r="P93" s="237"/>
      <c r="Q93" s="238"/>
      <c r="R93" s="238" t="s">
        <v>79</v>
      </c>
      <c r="S93" s="239"/>
      <c r="T93" s="240"/>
      <c r="U93" s="240"/>
      <c r="V93" s="240"/>
      <c r="W93" s="241"/>
      <c r="X93" s="240"/>
      <c r="Y93" s="226" t="s">
        <v>80</v>
      </c>
      <c r="Z93" s="242"/>
      <c r="AA93" s="243"/>
    </row>
    <row r="94" spans="1:27" s="244" customFormat="1" ht="129.6" x14ac:dyDescent="0.3">
      <c r="A94" s="250">
        <v>84</v>
      </c>
      <c r="B94" s="226" t="s">
        <v>306</v>
      </c>
      <c r="C94" s="227" t="s">
        <v>92</v>
      </c>
      <c r="D94" s="227">
        <v>70989419</v>
      </c>
      <c r="E94" s="228" t="s">
        <v>308</v>
      </c>
      <c r="F94" s="229" t="s">
        <v>405</v>
      </c>
      <c r="G94" s="230" t="s">
        <v>313</v>
      </c>
      <c r="H94" s="230" t="s">
        <v>69</v>
      </c>
      <c r="I94" s="230" t="s">
        <v>78</v>
      </c>
      <c r="J94" s="231" t="s">
        <v>92</v>
      </c>
      <c r="K94" s="230" t="s">
        <v>313</v>
      </c>
      <c r="L94" s="233">
        <v>4200000</v>
      </c>
      <c r="M94" s="234">
        <f t="shared" si="4"/>
        <v>3570000</v>
      </c>
      <c r="N94" s="235">
        <v>2020</v>
      </c>
      <c r="O94" s="236">
        <v>2024</v>
      </c>
      <c r="P94" s="237"/>
      <c r="Q94" s="238" t="s">
        <v>79</v>
      </c>
      <c r="R94" s="238"/>
      <c r="S94" s="239" t="s">
        <v>79</v>
      </c>
      <c r="T94" s="240"/>
      <c r="U94" s="240"/>
      <c r="V94" s="240"/>
      <c r="W94" s="241"/>
      <c r="X94" s="240"/>
      <c r="Y94" s="226" t="s">
        <v>314</v>
      </c>
      <c r="Z94" s="242"/>
      <c r="AA94" s="243"/>
    </row>
    <row r="95" spans="1:27" s="244" customFormat="1" ht="129.6" x14ac:dyDescent="0.3">
      <c r="A95" s="225">
        <v>85</v>
      </c>
      <c r="B95" s="226" t="s">
        <v>306</v>
      </c>
      <c r="C95" s="227" t="s">
        <v>307</v>
      </c>
      <c r="D95" s="227">
        <v>70989419</v>
      </c>
      <c r="E95" s="228" t="s">
        <v>308</v>
      </c>
      <c r="F95" s="229" t="s">
        <v>405</v>
      </c>
      <c r="G95" s="230" t="s">
        <v>315</v>
      </c>
      <c r="H95" s="230" t="s">
        <v>69</v>
      </c>
      <c r="I95" s="230" t="s">
        <v>78</v>
      </c>
      <c r="J95" s="231" t="s">
        <v>92</v>
      </c>
      <c r="K95" s="232" t="s">
        <v>315</v>
      </c>
      <c r="L95" s="233">
        <v>800000</v>
      </c>
      <c r="M95" s="234">
        <f t="shared" si="4"/>
        <v>680000</v>
      </c>
      <c r="N95" s="235">
        <v>2020</v>
      </c>
      <c r="O95" s="236">
        <v>2024</v>
      </c>
      <c r="P95" s="237" t="s">
        <v>79</v>
      </c>
      <c r="Q95" s="238"/>
      <c r="R95" s="238"/>
      <c r="S95" s="239" t="s">
        <v>79</v>
      </c>
      <c r="T95" s="240"/>
      <c r="U95" s="240"/>
      <c r="V95" s="240"/>
      <c r="W95" s="241"/>
      <c r="X95" s="240"/>
      <c r="Y95" s="226" t="s">
        <v>80</v>
      </c>
      <c r="Z95" s="242"/>
      <c r="AA95" s="243"/>
    </row>
    <row r="96" spans="1:27" s="244" customFormat="1" ht="130.19999999999999" thickBot="1" x14ac:dyDescent="0.35">
      <c r="A96" s="225">
        <v>86</v>
      </c>
      <c r="B96" s="226" t="s">
        <v>306</v>
      </c>
      <c r="C96" s="227" t="s">
        <v>92</v>
      </c>
      <c r="D96" s="227">
        <v>70989419</v>
      </c>
      <c r="E96" s="228" t="s">
        <v>308</v>
      </c>
      <c r="F96" s="229" t="s">
        <v>405</v>
      </c>
      <c r="G96" s="230" t="s">
        <v>316</v>
      </c>
      <c r="H96" s="230" t="s">
        <v>69</v>
      </c>
      <c r="I96" s="230" t="s">
        <v>78</v>
      </c>
      <c r="J96" s="231" t="s">
        <v>92</v>
      </c>
      <c r="K96" s="232" t="s">
        <v>316</v>
      </c>
      <c r="L96" s="233">
        <v>4000000</v>
      </c>
      <c r="M96" s="234">
        <f t="shared" si="4"/>
        <v>3400000</v>
      </c>
      <c r="N96" s="235">
        <v>2020</v>
      </c>
      <c r="O96" s="236">
        <v>2024</v>
      </c>
      <c r="P96" s="237"/>
      <c r="Q96" s="238"/>
      <c r="R96" s="238" t="s">
        <v>79</v>
      </c>
      <c r="S96" s="239" t="s">
        <v>79</v>
      </c>
      <c r="T96" s="240"/>
      <c r="U96" s="240"/>
      <c r="V96" s="240"/>
      <c r="W96" s="241"/>
      <c r="X96" s="240"/>
      <c r="Y96" s="226" t="s">
        <v>314</v>
      </c>
      <c r="Z96" s="242"/>
      <c r="AA96" s="243"/>
    </row>
    <row r="97" spans="1:27" s="244" customFormat="1" ht="129.6" x14ac:dyDescent="0.3">
      <c r="A97" s="250">
        <v>87</v>
      </c>
      <c r="B97" s="226" t="s">
        <v>306</v>
      </c>
      <c r="C97" s="227" t="s">
        <v>92</v>
      </c>
      <c r="D97" s="227">
        <v>70989419</v>
      </c>
      <c r="E97" s="228" t="s">
        <v>412</v>
      </c>
      <c r="F97" s="229" t="s">
        <v>405</v>
      </c>
      <c r="G97" s="230" t="s">
        <v>317</v>
      </c>
      <c r="H97" s="230" t="s">
        <v>69</v>
      </c>
      <c r="I97" s="230" t="s">
        <v>78</v>
      </c>
      <c r="J97" s="231" t="s">
        <v>92</v>
      </c>
      <c r="K97" s="232" t="s">
        <v>317</v>
      </c>
      <c r="L97" s="233">
        <v>3000000</v>
      </c>
      <c r="M97" s="234">
        <f t="shared" si="4"/>
        <v>2550000</v>
      </c>
      <c r="N97" s="235">
        <v>2020</v>
      </c>
      <c r="O97" s="236">
        <v>2024</v>
      </c>
      <c r="P97" s="237"/>
      <c r="Q97" s="238"/>
      <c r="R97" s="238"/>
      <c r="S97" s="239"/>
      <c r="T97" s="240"/>
      <c r="U97" s="240"/>
      <c r="V97" s="240"/>
      <c r="W97" s="241"/>
      <c r="X97" s="240"/>
      <c r="Y97" s="226" t="s">
        <v>527</v>
      </c>
      <c r="Z97" s="242"/>
      <c r="AA97" s="243"/>
    </row>
    <row r="98" spans="1:27" s="244" customFormat="1" ht="129.6" x14ac:dyDescent="0.3">
      <c r="A98" s="225">
        <v>88</v>
      </c>
      <c r="B98" s="226" t="s">
        <v>306</v>
      </c>
      <c r="C98" s="227" t="s">
        <v>92</v>
      </c>
      <c r="D98" s="227">
        <v>70989419</v>
      </c>
      <c r="E98" s="228" t="s">
        <v>412</v>
      </c>
      <c r="F98" s="229" t="s">
        <v>405</v>
      </c>
      <c r="G98" s="230" t="s">
        <v>318</v>
      </c>
      <c r="H98" s="230" t="s">
        <v>69</v>
      </c>
      <c r="I98" s="230" t="s">
        <v>78</v>
      </c>
      <c r="J98" s="231" t="s">
        <v>92</v>
      </c>
      <c r="K98" s="232" t="s">
        <v>318</v>
      </c>
      <c r="L98" s="233">
        <v>1000000</v>
      </c>
      <c r="M98" s="234">
        <f t="shared" si="4"/>
        <v>850000</v>
      </c>
      <c r="N98" s="235">
        <v>2020</v>
      </c>
      <c r="O98" s="236">
        <v>2024</v>
      </c>
      <c r="P98" s="237"/>
      <c r="Q98" s="238"/>
      <c r="R98" s="238"/>
      <c r="S98" s="239"/>
      <c r="T98" s="240"/>
      <c r="U98" s="240"/>
      <c r="V98" s="240"/>
      <c r="W98" s="241"/>
      <c r="X98" s="240"/>
      <c r="Y98" s="226" t="s">
        <v>80</v>
      </c>
      <c r="Z98" s="242"/>
      <c r="AA98" s="243"/>
    </row>
    <row r="99" spans="1:27" s="244" customFormat="1" ht="130.19999999999999" thickBot="1" x14ac:dyDescent="0.35">
      <c r="A99" s="225">
        <v>89</v>
      </c>
      <c r="B99" s="226" t="s">
        <v>306</v>
      </c>
      <c r="C99" s="227" t="s">
        <v>92</v>
      </c>
      <c r="D99" s="227">
        <v>70989419</v>
      </c>
      <c r="E99" s="228" t="s">
        <v>412</v>
      </c>
      <c r="F99" s="229" t="s">
        <v>405</v>
      </c>
      <c r="G99" s="230" t="s">
        <v>319</v>
      </c>
      <c r="H99" s="230" t="s">
        <v>69</v>
      </c>
      <c r="I99" s="230" t="s">
        <v>78</v>
      </c>
      <c r="J99" s="231" t="s">
        <v>92</v>
      </c>
      <c r="K99" s="232" t="s">
        <v>319</v>
      </c>
      <c r="L99" s="233">
        <v>1000000</v>
      </c>
      <c r="M99" s="234">
        <f t="shared" si="4"/>
        <v>850000</v>
      </c>
      <c r="N99" s="235">
        <v>2020</v>
      </c>
      <c r="O99" s="236">
        <v>2024</v>
      </c>
      <c r="P99" s="237"/>
      <c r="Q99" s="238"/>
      <c r="R99" s="238"/>
      <c r="S99" s="239"/>
      <c r="T99" s="240"/>
      <c r="U99" s="240"/>
      <c r="V99" s="240"/>
      <c r="W99" s="241"/>
      <c r="X99" s="240"/>
      <c r="Y99" s="226" t="s">
        <v>80</v>
      </c>
      <c r="Z99" s="242"/>
      <c r="AA99" s="243"/>
    </row>
    <row r="100" spans="1:27" s="244" customFormat="1" ht="138.6" customHeight="1" x14ac:dyDescent="0.3">
      <c r="A100" s="250">
        <v>90</v>
      </c>
      <c r="B100" s="226" t="s">
        <v>306</v>
      </c>
      <c r="C100" s="227" t="s">
        <v>92</v>
      </c>
      <c r="D100" s="227">
        <v>70989419</v>
      </c>
      <c r="E100" s="228" t="s">
        <v>412</v>
      </c>
      <c r="F100" s="229" t="s">
        <v>405</v>
      </c>
      <c r="G100" s="230" t="s">
        <v>320</v>
      </c>
      <c r="H100" s="230" t="s">
        <v>69</v>
      </c>
      <c r="I100" s="230" t="s">
        <v>78</v>
      </c>
      <c r="J100" s="231" t="s">
        <v>92</v>
      </c>
      <c r="K100" s="232" t="s">
        <v>320</v>
      </c>
      <c r="L100" s="233">
        <v>2700000</v>
      </c>
      <c r="M100" s="234">
        <f t="shared" si="4"/>
        <v>2295000</v>
      </c>
      <c r="N100" s="34">
        <v>2025</v>
      </c>
      <c r="O100" s="35">
        <v>2026</v>
      </c>
      <c r="P100" s="237"/>
      <c r="Q100" s="238"/>
      <c r="R100" s="238"/>
      <c r="S100" s="239"/>
      <c r="T100" s="240"/>
      <c r="U100" s="240"/>
      <c r="V100" s="240"/>
      <c r="W100" s="241"/>
      <c r="X100" s="240"/>
      <c r="Y100" s="226" t="s">
        <v>80</v>
      </c>
      <c r="Z100" s="242"/>
      <c r="AA100" s="243"/>
    </row>
    <row r="101" spans="1:27" s="244" customFormat="1" ht="138.6" customHeight="1" x14ac:dyDescent="0.3">
      <c r="A101" s="256"/>
      <c r="B101" s="36" t="s">
        <v>306</v>
      </c>
      <c r="C101" s="37" t="s">
        <v>92</v>
      </c>
      <c r="D101" s="37">
        <v>70989419</v>
      </c>
      <c r="E101" s="38" t="s">
        <v>412</v>
      </c>
      <c r="F101" s="39" t="s">
        <v>405</v>
      </c>
      <c r="G101" s="40" t="s">
        <v>562</v>
      </c>
      <c r="H101" s="40" t="s">
        <v>69</v>
      </c>
      <c r="I101" s="40" t="s">
        <v>78</v>
      </c>
      <c r="J101" s="41" t="s">
        <v>92</v>
      </c>
      <c r="K101" s="42" t="s">
        <v>563</v>
      </c>
      <c r="L101" s="43">
        <v>2000000</v>
      </c>
      <c r="M101" s="44">
        <f t="shared" si="4"/>
        <v>1700000</v>
      </c>
      <c r="N101" s="34">
        <v>2025</v>
      </c>
      <c r="O101" s="35">
        <v>2026</v>
      </c>
      <c r="P101" s="45"/>
      <c r="Q101" s="46"/>
      <c r="R101" s="46"/>
      <c r="S101" s="47"/>
      <c r="T101" s="48"/>
      <c r="U101" s="48"/>
      <c r="V101" s="48"/>
      <c r="W101" s="49"/>
      <c r="X101" s="48"/>
      <c r="Y101" s="36"/>
      <c r="Z101" s="50"/>
      <c r="AA101" s="243"/>
    </row>
    <row r="102" spans="1:27" s="244" customFormat="1" ht="115.2" x14ac:dyDescent="0.3">
      <c r="A102" s="225">
        <v>91</v>
      </c>
      <c r="B102" s="352" t="s">
        <v>321</v>
      </c>
      <c r="C102" s="227" t="s">
        <v>76</v>
      </c>
      <c r="D102" s="226">
        <v>45238782</v>
      </c>
      <c r="E102" s="228" t="s">
        <v>322</v>
      </c>
      <c r="F102" s="229" t="s">
        <v>407</v>
      </c>
      <c r="G102" s="230" t="s">
        <v>323</v>
      </c>
      <c r="H102" s="230" t="s">
        <v>69</v>
      </c>
      <c r="I102" s="230" t="s">
        <v>78</v>
      </c>
      <c r="J102" s="231" t="s">
        <v>76</v>
      </c>
      <c r="K102" s="232" t="s">
        <v>323</v>
      </c>
      <c r="L102" s="233">
        <v>4000000</v>
      </c>
      <c r="M102" s="234">
        <f t="shared" si="4"/>
        <v>3400000</v>
      </c>
      <c r="N102" s="235">
        <v>2017</v>
      </c>
      <c r="O102" s="236">
        <v>2020</v>
      </c>
      <c r="P102" s="237" t="s">
        <v>79</v>
      </c>
      <c r="Q102" s="238"/>
      <c r="R102" s="238"/>
      <c r="S102" s="239" t="s">
        <v>79</v>
      </c>
      <c r="T102" s="240"/>
      <c r="U102" s="240"/>
      <c r="V102" s="240"/>
      <c r="W102" s="241"/>
      <c r="X102" s="240"/>
      <c r="Y102" s="226" t="s">
        <v>80</v>
      </c>
      <c r="Z102" s="242"/>
      <c r="AA102" s="243"/>
    </row>
    <row r="103" spans="1:27" s="244" customFormat="1" ht="97.2" thickBot="1" x14ac:dyDescent="0.35">
      <c r="A103" s="225">
        <v>92</v>
      </c>
      <c r="B103" s="352" t="s">
        <v>321</v>
      </c>
      <c r="C103" s="227" t="s">
        <v>76</v>
      </c>
      <c r="D103" s="226">
        <v>45238782</v>
      </c>
      <c r="E103" s="228" t="s">
        <v>322</v>
      </c>
      <c r="F103" s="229" t="s">
        <v>407</v>
      </c>
      <c r="G103" s="316" t="s">
        <v>324</v>
      </c>
      <c r="H103" s="230" t="s">
        <v>69</v>
      </c>
      <c r="I103" s="230" t="s">
        <v>78</v>
      </c>
      <c r="J103" s="231" t="s">
        <v>76</v>
      </c>
      <c r="K103" s="232" t="s">
        <v>324</v>
      </c>
      <c r="L103" s="233">
        <v>700000</v>
      </c>
      <c r="M103" s="234">
        <f t="shared" si="4"/>
        <v>595000</v>
      </c>
      <c r="N103" s="235">
        <v>2019</v>
      </c>
      <c r="O103" s="236">
        <v>2020</v>
      </c>
      <c r="P103" s="237" t="s">
        <v>79</v>
      </c>
      <c r="Q103" s="238"/>
      <c r="R103" s="238"/>
      <c r="S103" s="239" t="s">
        <v>79</v>
      </c>
      <c r="T103" s="240"/>
      <c r="U103" s="240"/>
      <c r="V103" s="240"/>
      <c r="W103" s="241"/>
      <c r="X103" s="240"/>
      <c r="Y103" s="226" t="s">
        <v>325</v>
      </c>
      <c r="Z103" s="242"/>
      <c r="AA103" s="243"/>
    </row>
    <row r="104" spans="1:27" s="244" customFormat="1" ht="96.6" x14ac:dyDescent="0.3">
      <c r="A104" s="250">
        <v>93</v>
      </c>
      <c r="B104" s="352" t="s">
        <v>321</v>
      </c>
      <c r="C104" s="227" t="s">
        <v>76</v>
      </c>
      <c r="D104" s="226">
        <v>45238782</v>
      </c>
      <c r="E104" s="228" t="s">
        <v>322</v>
      </c>
      <c r="F104" s="229" t="s">
        <v>407</v>
      </c>
      <c r="G104" s="230" t="s">
        <v>326</v>
      </c>
      <c r="H104" s="230" t="s">
        <v>69</v>
      </c>
      <c r="I104" s="230" t="s">
        <v>78</v>
      </c>
      <c r="J104" s="231" t="s">
        <v>76</v>
      </c>
      <c r="K104" s="232" t="s">
        <v>326</v>
      </c>
      <c r="L104" s="233">
        <v>12000000</v>
      </c>
      <c r="M104" s="234">
        <f t="shared" si="4"/>
        <v>10200000</v>
      </c>
      <c r="N104" s="235">
        <v>2018</v>
      </c>
      <c r="O104" s="236">
        <v>2019</v>
      </c>
      <c r="P104" s="237" t="s">
        <v>79</v>
      </c>
      <c r="Q104" s="238" t="s">
        <v>79</v>
      </c>
      <c r="R104" s="238" t="s">
        <v>79</v>
      </c>
      <c r="S104" s="239" t="s">
        <v>79</v>
      </c>
      <c r="T104" s="240"/>
      <c r="U104" s="240"/>
      <c r="V104" s="240"/>
      <c r="W104" s="241"/>
      <c r="X104" s="240"/>
      <c r="Y104" s="226" t="s">
        <v>325</v>
      </c>
      <c r="Z104" s="242"/>
      <c r="AA104" s="243"/>
    </row>
    <row r="105" spans="1:27" s="244" customFormat="1" ht="96.6" x14ac:dyDescent="0.3">
      <c r="A105" s="225">
        <v>94</v>
      </c>
      <c r="B105" s="352" t="s">
        <v>321</v>
      </c>
      <c r="C105" s="227" t="s">
        <v>76</v>
      </c>
      <c r="D105" s="226">
        <v>45238782</v>
      </c>
      <c r="E105" s="228" t="s">
        <v>322</v>
      </c>
      <c r="F105" s="229" t="s">
        <v>407</v>
      </c>
      <c r="G105" s="230" t="s">
        <v>327</v>
      </c>
      <c r="H105" s="230" t="s">
        <v>69</v>
      </c>
      <c r="I105" s="230" t="s">
        <v>78</v>
      </c>
      <c r="J105" s="231" t="s">
        <v>76</v>
      </c>
      <c r="K105" s="232" t="s">
        <v>327</v>
      </c>
      <c r="L105" s="233">
        <v>1000000</v>
      </c>
      <c r="M105" s="234">
        <f t="shared" si="4"/>
        <v>850000</v>
      </c>
      <c r="N105" s="235">
        <v>2019</v>
      </c>
      <c r="O105" s="236">
        <v>2020</v>
      </c>
      <c r="P105" s="237"/>
      <c r="Q105" s="238"/>
      <c r="R105" s="238" t="s">
        <v>79</v>
      </c>
      <c r="S105" s="239" t="s">
        <v>79</v>
      </c>
      <c r="T105" s="240"/>
      <c r="U105" s="240"/>
      <c r="V105" s="240"/>
      <c r="W105" s="241"/>
      <c r="X105" s="240"/>
      <c r="Y105" s="226" t="s">
        <v>325</v>
      </c>
      <c r="Z105" s="242"/>
      <c r="AA105" s="243"/>
    </row>
    <row r="106" spans="1:27" s="244" customFormat="1" ht="97.2" thickBot="1" x14ac:dyDescent="0.35">
      <c r="A106" s="225">
        <v>95</v>
      </c>
      <c r="B106" s="352" t="s">
        <v>321</v>
      </c>
      <c r="C106" s="227" t="s">
        <v>76</v>
      </c>
      <c r="D106" s="226">
        <v>45238782</v>
      </c>
      <c r="E106" s="228" t="s">
        <v>322</v>
      </c>
      <c r="F106" s="229" t="s">
        <v>407</v>
      </c>
      <c r="G106" s="415" t="s">
        <v>328</v>
      </c>
      <c r="H106" s="230" t="s">
        <v>69</v>
      </c>
      <c r="I106" s="230" t="s">
        <v>78</v>
      </c>
      <c r="J106" s="231" t="s">
        <v>76</v>
      </c>
      <c r="K106" s="232" t="s">
        <v>328</v>
      </c>
      <c r="L106" s="233">
        <v>3000000</v>
      </c>
      <c r="M106" s="234">
        <f t="shared" si="4"/>
        <v>2550000</v>
      </c>
      <c r="N106" s="235">
        <v>2021</v>
      </c>
      <c r="O106" s="236">
        <v>2024</v>
      </c>
      <c r="P106" s="237"/>
      <c r="Q106" s="238"/>
      <c r="R106" s="238" t="s">
        <v>79</v>
      </c>
      <c r="S106" s="239" t="s">
        <v>79</v>
      </c>
      <c r="T106" s="240"/>
      <c r="U106" s="240"/>
      <c r="V106" s="240"/>
      <c r="W106" s="241"/>
      <c r="X106" s="240"/>
      <c r="Y106" s="226" t="s">
        <v>80</v>
      </c>
      <c r="Z106" s="242"/>
      <c r="AA106" s="243"/>
    </row>
    <row r="107" spans="1:27" s="244" customFormat="1" ht="116.4" customHeight="1" x14ac:dyDescent="0.3">
      <c r="A107" s="250">
        <v>96</v>
      </c>
      <c r="B107" s="226" t="s">
        <v>321</v>
      </c>
      <c r="C107" s="227" t="s">
        <v>76</v>
      </c>
      <c r="D107" s="226">
        <v>45238782</v>
      </c>
      <c r="E107" s="228" t="s">
        <v>322</v>
      </c>
      <c r="F107" s="229" t="s">
        <v>407</v>
      </c>
      <c r="G107" s="230" t="s">
        <v>329</v>
      </c>
      <c r="H107" s="230" t="s">
        <v>69</v>
      </c>
      <c r="I107" s="230" t="s">
        <v>78</v>
      </c>
      <c r="J107" s="231" t="s">
        <v>76</v>
      </c>
      <c r="K107" s="245" t="s">
        <v>329</v>
      </c>
      <c r="L107" s="282">
        <v>9000000</v>
      </c>
      <c r="M107" s="282">
        <f t="shared" si="4"/>
        <v>7650000</v>
      </c>
      <c r="N107" s="238">
        <v>2022</v>
      </c>
      <c r="O107" s="238">
        <v>2023</v>
      </c>
      <c r="P107" s="238"/>
      <c r="Q107" s="238"/>
      <c r="R107" s="238"/>
      <c r="S107" s="238"/>
      <c r="T107" s="238"/>
      <c r="U107" s="238"/>
      <c r="V107" s="238"/>
      <c r="W107" s="238" t="s">
        <v>79</v>
      </c>
      <c r="X107" s="238"/>
      <c r="Y107" s="227" t="s">
        <v>273</v>
      </c>
      <c r="Z107" s="227"/>
    </row>
    <row r="108" spans="1:27" s="249" customFormat="1" ht="96.6" x14ac:dyDescent="0.3">
      <c r="A108" s="225">
        <v>97</v>
      </c>
      <c r="B108" s="352" t="s">
        <v>321</v>
      </c>
      <c r="C108" s="227" t="s">
        <v>76</v>
      </c>
      <c r="D108" s="226">
        <v>45238782</v>
      </c>
      <c r="E108" s="228" t="s">
        <v>322</v>
      </c>
      <c r="F108" s="229" t="s">
        <v>407</v>
      </c>
      <c r="G108" s="415" t="s">
        <v>330</v>
      </c>
      <c r="H108" s="230" t="s">
        <v>69</v>
      </c>
      <c r="I108" s="230" t="s">
        <v>78</v>
      </c>
      <c r="J108" s="231" t="s">
        <v>76</v>
      </c>
      <c r="K108" s="245" t="s">
        <v>330</v>
      </c>
      <c r="L108" s="246">
        <v>5500000</v>
      </c>
      <c r="M108" s="246">
        <f t="shared" si="4"/>
        <v>4675000</v>
      </c>
      <c r="N108" s="247">
        <v>2022</v>
      </c>
      <c r="O108" s="247">
        <v>2024</v>
      </c>
      <c r="P108" s="247" t="s">
        <v>79</v>
      </c>
      <c r="Q108" s="247" t="s">
        <v>79</v>
      </c>
      <c r="R108" s="247" t="s">
        <v>79</v>
      </c>
      <c r="S108" s="247" t="s">
        <v>79</v>
      </c>
      <c r="T108" s="247"/>
      <c r="U108" s="247"/>
      <c r="V108" s="247"/>
      <c r="W108" s="247"/>
      <c r="X108" s="247" t="s">
        <v>79</v>
      </c>
      <c r="Y108" s="227" t="s">
        <v>273</v>
      </c>
      <c r="Z108" s="248"/>
    </row>
    <row r="109" spans="1:27" s="244" customFormat="1" ht="97.2" thickBot="1" x14ac:dyDescent="0.35">
      <c r="A109" s="225">
        <v>98</v>
      </c>
      <c r="B109" s="352" t="s">
        <v>321</v>
      </c>
      <c r="C109" s="227" t="s">
        <v>76</v>
      </c>
      <c r="D109" s="227">
        <v>45238782</v>
      </c>
      <c r="E109" s="228" t="s">
        <v>322</v>
      </c>
      <c r="F109" s="229" t="s">
        <v>407</v>
      </c>
      <c r="G109" s="230" t="s">
        <v>331</v>
      </c>
      <c r="H109" s="230" t="s">
        <v>69</v>
      </c>
      <c r="I109" s="230" t="s">
        <v>78</v>
      </c>
      <c r="J109" s="231" t="s">
        <v>76</v>
      </c>
      <c r="K109" s="230" t="s">
        <v>331</v>
      </c>
      <c r="L109" s="233">
        <v>30000000</v>
      </c>
      <c r="M109" s="234">
        <f t="shared" si="4"/>
        <v>25500000</v>
      </c>
      <c r="N109" s="235">
        <v>2023</v>
      </c>
      <c r="O109" s="236">
        <v>2030</v>
      </c>
      <c r="P109" s="237"/>
      <c r="Q109" s="238"/>
      <c r="R109" s="238"/>
      <c r="S109" s="239"/>
      <c r="T109" s="240"/>
      <c r="U109" s="240"/>
      <c r="V109" s="240"/>
      <c r="W109" s="241"/>
      <c r="X109" s="240"/>
      <c r="Y109" s="226" t="s">
        <v>80</v>
      </c>
      <c r="Z109" s="242"/>
      <c r="AA109" s="243"/>
    </row>
    <row r="110" spans="1:27" s="244" customFormat="1" ht="96.6" x14ac:dyDescent="0.3">
      <c r="A110" s="250">
        <v>99</v>
      </c>
      <c r="B110" s="352" t="s">
        <v>321</v>
      </c>
      <c r="C110" s="227" t="s">
        <v>76</v>
      </c>
      <c r="D110" s="227">
        <v>45238782</v>
      </c>
      <c r="E110" s="228" t="s">
        <v>322</v>
      </c>
      <c r="F110" s="229" t="s">
        <v>407</v>
      </c>
      <c r="G110" s="230" t="s">
        <v>332</v>
      </c>
      <c r="H110" s="230" t="s">
        <v>69</v>
      </c>
      <c r="I110" s="230" t="s">
        <v>78</v>
      </c>
      <c r="J110" s="231" t="s">
        <v>76</v>
      </c>
      <c r="K110" s="230" t="s">
        <v>332</v>
      </c>
      <c r="L110" s="233">
        <v>2500000</v>
      </c>
      <c r="M110" s="234">
        <f t="shared" si="4"/>
        <v>2125000</v>
      </c>
      <c r="N110" s="235">
        <v>2022</v>
      </c>
      <c r="O110" s="236">
        <v>2024</v>
      </c>
      <c r="P110" s="237"/>
      <c r="Q110" s="238"/>
      <c r="R110" s="238"/>
      <c r="S110" s="239"/>
      <c r="T110" s="240"/>
      <c r="U110" s="240"/>
      <c r="V110" s="240"/>
      <c r="W110" s="241"/>
      <c r="X110" s="240"/>
      <c r="Y110" s="226" t="s">
        <v>273</v>
      </c>
      <c r="Z110" s="242"/>
      <c r="AA110" s="243"/>
    </row>
    <row r="111" spans="1:27" s="244" customFormat="1" ht="96.6" x14ac:dyDescent="0.3">
      <c r="A111" s="225">
        <v>100</v>
      </c>
      <c r="B111" s="352" t="s">
        <v>321</v>
      </c>
      <c r="C111" s="227" t="s">
        <v>76</v>
      </c>
      <c r="D111" s="227">
        <v>45238782</v>
      </c>
      <c r="E111" s="228" t="s">
        <v>322</v>
      </c>
      <c r="F111" s="229" t="s">
        <v>407</v>
      </c>
      <c r="G111" s="316" t="s">
        <v>457</v>
      </c>
      <c r="H111" s="230" t="s">
        <v>69</v>
      </c>
      <c r="I111" s="230" t="s">
        <v>78</v>
      </c>
      <c r="J111" s="231" t="s">
        <v>76</v>
      </c>
      <c r="K111" s="230" t="s">
        <v>457</v>
      </c>
      <c r="L111" s="233">
        <v>500000</v>
      </c>
      <c r="M111" s="234">
        <f t="shared" si="4"/>
        <v>425000</v>
      </c>
      <c r="N111" s="235">
        <v>2021</v>
      </c>
      <c r="O111" s="236">
        <v>2023</v>
      </c>
      <c r="P111" s="237"/>
      <c r="Q111" s="238"/>
      <c r="R111" s="238"/>
      <c r="S111" s="239"/>
      <c r="T111" s="240"/>
      <c r="U111" s="240"/>
      <c r="V111" s="240"/>
      <c r="W111" s="241"/>
      <c r="X111" s="240"/>
      <c r="Y111" s="226" t="s">
        <v>325</v>
      </c>
      <c r="Z111" s="242"/>
      <c r="AA111" s="243"/>
    </row>
    <row r="112" spans="1:27" s="244" customFormat="1" ht="97.2" thickBot="1" x14ac:dyDescent="0.35">
      <c r="A112" s="225">
        <v>101</v>
      </c>
      <c r="B112" s="352" t="s">
        <v>321</v>
      </c>
      <c r="C112" s="227" t="s">
        <v>76</v>
      </c>
      <c r="D112" s="227">
        <v>45238782</v>
      </c>
      <c r="E112" s="228" t="s">
        <v>322</v>
      </c>
      <c r="F112" s="229" t="s">
        <v>407</v>
      </c>
      <c r="G112" s="230" t="s">
        <v>332</v>
      </c>
      <c r="H112" s="230" t="s">
        <v>69</v>
      </c>
      <c r="I112" s="230" t="s">
        <v>78</v>
      </c>
      <c r="J112" s="231" t="s">
        <v>76</v>
      </c>
      <c r="K112" s="230" t="s">
        <v>332</v>
      </c>
      <c r="L112" s="233">
        <v>2500000</v>
      </c>
      <c r="M112" s="234">
        <f t="shared" si="4"/>
        <v>2125000</v>
      </c>
      <c r="N112" s="235">
        <v>2021</v>
      </c>
      <c r="O112" s="236">
        <v>2024</v>
      </c>
      <c r="P112" s="237"/>
      <c r="Q112" s="238"/>
      <c r="R112" s="238"/>
      <c r="S112" s="239"/>
      <c r="T112" s="240"/>
      <c r="U112" s="240"/>
      <c r="V112" s="240"/>
      <c r="W112" s="241"/>
      <c r="X112" s="240"/>
      <c r="Y112" s="226" t="s">
        <v>333</v>
      </c>
      <c r="Z112" s="242"/>
      <c r="AA112" s="243"/>
    </row>
    <row r="113" spans="1:27" s="244" customFormat="1" ht="109.2" customHeight="1" x14ac:dyDescent="0.3">
      <c r="A113" s="250">
        <v>102</v>
      </c>
      <c r="B113" s="226" t="s">
        <v>321</v>
      </c>
      <c r="C113" s="227" t="s">
        <v>76</v>
      </c>
      <c r="D113" s="227">
        <v>45238782</v>
      </c>
      <c r="E113" s="228" t="s">
        <v>322</v>
      </c>
      <c r="F113" s="229" t="s">
        <v>407</v>
      </c>
      <c r="G113" s="230" t="s">
        <v>334</v>
      </c>
      <c r="H113" s="230" t="s">
        <v>69</v>
      </c>
      <c r="I113" s="230" t="s">
        <v>78</v>
      </c>
      <c r="J113" s="231" t="s">
        <v>76</v>
      </c>
      <c r="K113" s="230" t="s">
        <v>334</v>
      </c>
      <c r="L113" s="233">
        <v>150000</v>
      </c>
      <c r="M113" s="234">
        <f t="shared" si="4"/>
        <v>127500</v>
      </c>
      <c r="N113" s="235">
        <v>2021</v>
      </c>
      <c r="O113" s="236">
        <v>2024</v>
      </c>
      <c r="P113" s="237"/>
      <c r="Q113" s="238"/>
      <c r="R113" s="238"/>
      <c r="S113" s="239"/>
      <c r="T113" s="240"/>
      <c r="U113" s="240"/>
      <c r="V113" s="240"/>
      <c r="W113" s="241"/>
      <c r="X113" s="240"/>
      <c r="Y113" s="226" t="s">
        <v>333</v>
      </c>
      <c r="Z113" s="242"/>
      <c r="AA113" s="243"/>
    </row>
    <row r="114" spans="1:27" s="244" customFormat="1" ht="111.6" customHeight="1" x14ac:dyDescent="0.3">
      <c r="A114" s="225">
        <v>103</v>
      </c>
      <c r="B114" s="226" t="s">
        <v>321</v>
      </c>
      <c r="C114" s="227" t="s">
        <v>76</v>
      </c>
      <c r="D114" s="227">
        <v>45238782</v>
      </c>
      <c r="E114" s="228" t="s">
        <v>322</v>
      </c>
      <c r="F114" s="229" t="s">
        <v>407</v>
      </c>
      <c r="G114" s="230" t="s">
        <v>408</v>
      </c>
      <c r="H114" s="230" t="s">
        <v>69</v>
      </c>
      <c r="I114" s="230" t="s">
        <v>78</v>
      </c>
      <c r="J114" s="231" t="s">
        <v>76</v>
      </c>
      <c r="K114" s="232" t="s">
        <v>411</v>
      </c>
      <c r="L114" s="233">
        <v>800000</v>
      </c>
      <c r="M114" s="234">
        <f t="shared" si="4"/>
        <v>680000</v>
      </c>
      <c r="N114" s="235">
        <v>2023</v>
      </c>
      <c r="O114" s="236">
        <v>2025</v>
      </c>
      <c r="P114" s="237"/>
      <c r="Q114" s="238" t="s">
        <v>385</v>
      </c>
      <c r="R114" s="238"/>
      <c r="S114" s="239" t="s">
        <v>385</v>
      </c>
      <c r="T114" s="240"/>
      <c r="U114" s="240"/>
      <c r="V114" s="240"/>
      <c r="W114" s="241"/>
      <c r="X114" s="240" t="s">
        <v>385</v>
      </c>
      <c r="Y114" s="226" t="s">
        <v>80</v>
      </c>
      <c r="Z114" s="242"/>
      <c r="AA114" s="243"/>
    </row>
    <row r="115" spans="1:27" s="244" customFormat="1" ht="114" customHeight="1" thickBot="1" x14ac:dyDescent="0.35">
      <c r="A115" s="225">
        <v>104</v>
      </c>
      <c r="B115" s="226" t="s">
        <v>321</v>
      </c>
      <c r="C115" s="227" t="s">
        <v>76</v>
      </c>
      <c r="D115" s="227">
        <v>45238782</v>
      </c>
      <c r="E115" s="228" t="s">
        <v>322</v>
      </c>
      <c r="F115" s="229" t="s">
        <v>407</v>
      </c>
      <c r="G115" s="230" t="s">
        <v>409</v>
      </c>
      <c r="H115" s="230" t="s">
        <v>69</v>
      </c>
      <c r="I115" s="230" t="s">
        <v>78</v>
      </c>
      <c r="J115" s="231" t="s">
        <v>76</v>
      </c>
      <c r="K115" s="232" t="s">
        <v>410</v>
      </c>
      <c r="L115" s="233">
        <v>3000000</v>
      </c>
      <c r="M115" s="234">
        <f t="shared" si="4"/>
        <v>2550000</v>
      </c>
      <c r="N115" s="235">
        <v>2023</v>
      </c>
      <c r="O115" s="236">
        <v>2028</v>
      </c>
      <c r="P115" s="237"/>
      <c r="Q115" s="238"/>
      <c r="R115" s="238"/>
      <c r="S115" s="239"/>
      <c r="T115" s="240"/>
      <c r="U115" s="240"/>
      <c r="V115" s="240"/>
      <c r="W115" s="241"/>
      <c r="X115" s="240"/>
      <c r="Y115" s="226" t="s">
        <v>80</v>
      </c>
      <c r="Z115" s="242"/>
      <c r="AA115" s="243"/>
    </row>
    <row r="116" spans="1:27" s="244" customFormat="1" ht="114" customHeight="1" x14ac:dyDescent="0.3">
      <c r="A116" s="250">
        <v>105</v>
      </c>
      <c r="B116" s="226" t="s">
        <v>321</v>
      </c>
      <c r="C116" s="227" t="s">
        <v>76</v>
      </c>
      <c r="D116" s="227">
        <v>45238782</v>
      </c>
      <c r="E116" s="228" t="s">
        <v>322</v>
      </c>
      <c r="F116" s="229" t="s">
        <v>407</v>
      </c>
      <c r="G116" s="230" t="s">
        <v>458</v>
      </c>
      <c r="H116" s="230" t="s">
        <v>69</v>
      </c>
      <c r="I116" s="230" t="s">
        <v>78</v>
      </c>
      <c r="J116" s="231" t="s">
        <v>76</v>
      </c>
      <c r="K116" s="232" t="s">
        <v>459</v>
      </c>
      <c r="L116" s="233">
        <v>3000000</v>
      </c>
      <c r="M116" s="234">
        <f t="shared" si="4"/>
        <v>2550000</v>
      </c>
      <c r="N116" s="235">
        <v>2023</v>
      </c>
      <c r="O116" s="236">
        <v>2028</v>
      </c>
      <c r="P116" s="237" t="s">
        <v>79</v>
      </c>
      <c r="Q116" s="238" t="s">
        <v>79</v>
      </c>
      <c r="R116" s="238" t="s">
        <v>79</v>
      </c>
      <c r="S116" s="239" t="s">
        <v>79</v>
      </c>
      <c r="T116" s="240"/>
      <c r="U116" s="240"/>
      <c r="V116" s="240"/>
      <c r="W116" s="241"/>
      <c r="X116" s="240"/>
      <c r="Y116" s="226" t="s">
        <v>80</v>
      </c>
      <c r="Z116" s="242"/>
      <c r="AA116" s="243"/>
    </row>
    <row r="117" spans="1:27" s="244" customFormat="1" ht="114" customHeight="1" x14ac:dyDescent="0.3">
      <c r="A117" s="225">
        <v>106</v>
      </c>
      <c r="B117" s="226" t="s">
        <v>321</v>
      </c>
      <c r="C117" s="227" t="s">
        <v>76</v>
      </c>
      <c r="D117" s="227">
        <v>45238782</v>
      </c>
      <c r="E117" s="228" t="s">
        <v>322</v>
      </c>
      <c r="F117" s="229" t="s">
        <v>407</v>
      </c>
      <c r="G117" s="230" t="s">
        <v>511</v>
      </c>
      <c r="H117" s="230" t="s">
        <v>69</v>
      </c>
      <c r="I117" s="230" t="s">
        <v>78</v>
      </c>
      <c r="J117" s="231" t="s">
        <v>76</v>
      </c>
      <c r="K117" s="232" t="s">
        <v>459</v>
      </c>
      <c r="L117" s="233">
        <v>2000000</v>
      </c>
      <c r="M117" s="234">
        <f t="shared" si="4"/>
        <v>1700000</v>
      </c>
      <c r="N117" s="235">
        <v>2024</v>
      </c>
      <c r="O117" s="236">
        <v>2025</v>
      </c>
      <c r="P117" s="237" t="s">
        <v>79</v>
      </c>
      <c r="Q117" s="238"/>
      <c r="R117" s="238"/>
      <c r="S117" s="239"/>
      <c r="T117" s="240"/>
      <c r="U117" s="240"/>
      <c r="V117" s="240"/>
      <c r="W117" s="241"/>
      <c r="X117" s="240"/>
      <c r="Y117" s="226" t="s">
        <v>80</v>
      </c>
      <c r="Z117" s="242" t="s">
        <v>162</v>
      </c>
      <c r="AA117" s="243"/>
    </row>
    <row r="118" spans="1:27" s="244" customFormat="1" ht="114" customHeight="1" thickBot="1" x14ac:dyDescent="0.35">
      <c r="A118" s="225">
        <v>107</v>
      </c>
      <c r="B118" s="226" t="s">
        <v>321</v>
      </c>
      <c r="C118" s="227" t="s">
        <v>76</v>
      </c>
      <c r="D118" s="227">
        <v>45238782</v>
      </c>
      <c r="E118" s="228" t="s">
        <v>322</v>
      </c>
      <c r="F118" s="229" t="s">
        <v>407</v>
      </c>
      <c r="G118" s="230" t="s">
        <v>512</v>
      </c>
      <c r="H118" s="230" t="s">
        <v>69</v>
      </c>
      <c r="I118" s="230" t="s">
        <v>78</v>
      </c>
      <c r="J118" s="231" t="s">
        <v>76</v>
      </c>
      <c r="K118" s="232" t="s">
        <v>513</v>
      </c>
      <c r="L118" s="233">
        <v>80000000</v>
      </c>
      <c r="M118" s="234">
        <f t="shared" si="4"/>
        <v>68000000</v>
      </c>
      <c r="N118" s="235">
        <v>2025</v>
      </c>
      <c r="O118" s="236">
        <v>2027</v>
      </c>
      <c r="P118" s="237" t="s">
        <v>79</v>
      </c>
      <c r="Q118" s="238"/>
      <c r="R118" s="238"/>
      <c r="S118" s="239"/>
      <c r="T118" s="240"/>
      <c r="U118" s="240"/>
      <c r="V118" s="240" t="s">
        <v>79</v>
      </c>
      <c r="W118" s="241" t="s">
        <v>79</v>
      </c>
      <c r="X118" s="240"/>
      <c r="Y118" s="226" t="s">
        <v>80</v>
      </c>
      <c r="Z118" s="242" t="s">
        <v>162</v>
      </c>
      <c r="AA118" s="243"/>
    </row>
    <row r="119" spans="1:27" s="244" customFormat="1" ht="201.6" customHeight="1" x14ac:dyDescent="0.3">
      <c r="A119" s="250">
        <v>108</v>
      </c>
      <c r="B119" s="226" t="s">
        <v>335</v>
      </c>
      <c r="C119" s="227" t="s">
        <v>76</v>
      </c>
      <c r="D119" s="227">
        <v>849324</v>
      </c>
      <c r="E119" s="228" t="s">
        <v>336</v>
      </c>
      <c r="F119" s="229" t="s">
        <v>435</v>
      </c>
      <c r="G119" s="230" t="s">
        <v>337</v>
      </c>
      <c r="H119" s="230" t="s">
        <v>69</v>
      </c>
      <c r="I119" s="230" t="s">
        <v>78</v>
      </c>
      <c r="J119" s="231" t="s">
        <v>76</v>
      </c>
      <c r="K119" s="232" t="s">
        <v>338</v>
      </c>
      <c r="L119" s="43">
        <v>4000000</v>
      </c>
      <c r="M119" s="44">
        <f t="shared" si="4"/>
        <v>3400000</v>
      </c>
      <c r="N119" s="34">
        <v>2025</v>
      </c>
      <c r="O119" s="236">
        <v>2027</v>
      </c>
      <c r="P119" s="237" t="s">
        <v>79</v>
      </c>
      <c r="Q119" s="238" t="s">
        <v>79</v>
      </c>
      <c r="R119" s="238" t="s">
        <v>79</v>
      </c>
      <c r="S119" s="239"/>
      <c r="T119" s="240"/>
      <c r="U119" s="240"/>
      <c r="V119" s="240"/>
      <c r="W119" s="241"/>
      <c r="X119" s="240"/>
      <c r="Y119" s="226" t="s">
        <v>80</v>
      </c>
      <c r="Z119" s="242"/>
      <c r="AA119" s="243"/>
    </row>
    <row r="120" spans="1:27" s="244" customFormat="1" ht="100.8" x14ac:dyDescent="0.3">
      <c r="A120" s="225">
        <v>109</v>
      </c>
      <c r="B120" s="226" t="s">
        <v>335</v>
      </c>
      <c r="C120" s="227" t="s">
        <v>76</v>
      </c>
      <c r="D120" s="227">
        <v>849324</v>
      </c>
      <c r="E120" s="228" t="s">
        <v>336</v>
      </c>
      <c r="F120" s="229" t="s">
        <v>435</v>
      </c>
      <c r="G120" s="230" t="s">
        <v>339</v>
      </c>
      <c r="H120" s="230" t="s">
        <v>69</v>
      </c>
      <c r="I120" s="230" t="s">
        <v>78</v>
      </c>
      <c r="J120" s="231" t="s">
        <v>76</v>
      </c>
      <c r="K120" s="232" t="s">
        <v>339</v>
      </c>
      <c r="L120" s="233">
        <v>5000000</v>
      </c>
      <c r="M120" s="234">
        <f t="shared" si="4"/>
        <v>4250000</v>
      </c>
      <c r="N120" s="34">
        <v>2025</v>
      </c>
      <c r="O120" s="35">
        <v>2027</v>
      </c>
      <c r="P120" s="237"/>
      <c r="Q120" s="238" t="s">
        <v>79</v>
      </c>
      <c r="R120" s="238" t="s">
        <v>79</v>
      </c>
      <c r="S120" s="239"/>
      <c r="T120" s="240"/>
      <c r="U120" s="240"/>
      <c r="V120" s="240"/>
      <c r="W120" s="241"/>
      <c r="X120" s="240"/>
      <c r="Y120" s="226" t="s">
        <v>80</v>
      </c>
      <c r="Z120" s="242"/>
      <c r="AA120" s="243"/>
    </row>
    <row r="121" spans="1:27" s="244" customFormat="1" ht="101.4" thickBot="1" x14ac:dyDescent="0.35">
      <c r="A121" s="225">
        <v>110</v>
      </c>
      <c r="B121" s="226" t="s">
        <v>335</v>
      </c>
      <c r="C121" s="227" t="s">
        <v>76</v>
      </c>
      <c r="D121" s="227">
        <v>849324</v>
      </c>
      <c r="E121" s="228" t="s">
        <v>336</v>
      </c>
      <c r="F121" s="229" t="s">
        <v>435</v>
      </c>
      <c r="G121" s="230" t="s">
        <v>340</v>
      </c>
      <c r="H121" s="230" t="s">
        <v>69</v>
      </c>
      <c r="I121" s="230" t="s">
        <v>78</v>
      </c>
      <c r="J121" s="231" t="s">
        <v>76</v>
      </c>
      <c r="K121" s="232" t="s">
        <v>340</v>
      </c>
      <c r="L121" s="233">
        <v>3500000</v>
      </c>
      <c r="M121" s="234">
        <f t="shared" si="4"/>
        <v>2975000</v>
      </c>
      <c r="N121" s="235">
        <v>2024</v>
      </c>
      <c r="O121" s="236">
        <v>2027</v>
      </c>
      <c r="P121" s="237"/>
      <c r="Q121" s="238"/>
      <c r="R121" s="238" t="s">
        <v>79</v>
      </c>
      <c r="S121" s="239" t="s">
        <v>79</v>
      </c>
      <c r="T121" s="240"/>
      <c r="U121" s="240"/>
      <c r="V121" s="240"/>
      <c r="W121" s="241"/>
      <c r="X121" s="240"/>
      <c r="Y121" s="226" t="s">
        <v>80</v>
      </c>
      <c r="Z121" s="242"/>
      <c r="AA121" s="243"/>
    </row>
    <row r="122" spans="1:27" s="244" customFormat="1" ht="100.8" x14ac:dyDescent="0.3">
      <c r="A122" s="250">
        <v>111</v>
      </c>
      <c r="B122" s="226" t="s">
        <v>335</v>
      </c>
      <c r="C122" s="227" t="s">
        <v>76</v>
      </c>
      <c r="D122" s="227">
        <v>849324</v>
      </c>
      <c r="E122" s="228" t="s">
        <v>336</v>
      </c>
      <c r="F122" s="229" t="s">
        <v>435</v>
      </c>
      <c r="G122" s="230" t="s">
        <v>341</v>
      </c>
      <c r="H122" s="230" t="s">
        <v>69</v>
      </c>
      <c r="I122" s="230" t="s">
        <v>78</v>
      </c>
      <c r="J122" s="231" t="s">
        <v>76</v>
      </c>
      <c r="K122" s="230" t="s">
        <v>341</v>
      </c>
      <c r="L122" s="233">
        <v>1500000</v>
      </c>
      <c r="M122" s="234">
        <f t="shared" si="4"/>
        <v>1275000</v>
      </c>
      <c r="N122" s="235">
        <v>2017</v>
      </c>
      <c r="O122" s="236">
        <v>2020</v>
      </c>
      <c r="P122" s="237"/>
      <c r="Q122" s="238"/>
      <c r="R122" s="238"/>
      <c r="S122" s="239" t="s">
        <v>79</v>
      </c>
      <c r="T122" s="240"/>
      <c r="U122" s="240"/>
      <c r="V122" s="240"/>
      <c r="W122" s="241"/>
      <c r="X122" s="240"/>
      <c r="Y122" s="226" t="s">
        <v>80</v>
      </c>
      <c r="Z122" s="242"/>
      <c r="AA122" s="243"/>
    </row>
    <row r="123" spans="1:27" s="244" customFormat="1" ht="100.8" x14ac:dyDescent="0.3">
      <c r="A123" s="225">
        <v>112</v>
      </c>
      <c r="B123" s="226" t="s">
        <v>335</v>
      </c>
      <c r="C123" s="227" t="s">
        <v>76</v>
      </c>
      <c r="D123" s="227">
        <v>849324</v>
      </c>
      <c r="E123" s="228" t="s">
        <v>336</v>
      </c>
      <c r="F123" s="229" t="s">
        <v>435</v>
      </c>
      <c r="G123" s="230" t="s">
        <v>342</v>
      </c>
      <c r="H123" s="230" t="s">
        <v>69</v>
      </c>
      <c r="I123" s="230" t="s">
        <v>78</v>
      </c>
      <c r="J123" s="231" t="s">
        <v>76</v>
      </c>
      <c r="K123" s="232" t="s">
        <v>342</v>
      </c>
      <c r="L123" s="233">
        <v>12000000</v>
      </c>
      <c r="M123" s="234">
        <f t="shared" si="4"/>
        <v>10200000</v>
      </c>
      <c r="N123" s="235">
        <v>2021</v>
      </c>
      <c r="O123" s="236">
        <v>2024</v>
      </c>
      <c r="P123" s="237" t="s">
        <v>79</v>
      </c>
      <c r="Q123" s="238" t="s">
        <v>79</v>
      </c>
      <c r="R123" s="238" t="s">
        <v>79</v>
      </c>
      <c r="S123" s="239" t="s">
        <v>79</v>
      </c>
      <c r="T123" s="240"/>
      <c r="U123" s="240"/>
      <c r="V123" s="240"/>
      <c r="W123" s="241"/>
      <c r="X123" s="240"/>
      <c r="Y123" s="226" t="s">
        <v>349</v>
      </c>
      <c r="Z123" s="242"/>
      <c r="AA123" s="243"/>
    </row>
    <row r="124" spans="1:27" s="244" customFormat="1" ht="101.4" thickBot="1" x14ac:dyDescent="0.35">
      <c r="A124" s="225">
        <v>113</v>
      </c>
      <c r="B124" s="226" t="s">
        <v>335</v>
      </c>
      <c r="C124" s="227" t="s">
        <v>76</v>
      </c>
      <c r="D124" s="227">
        <v>849324</v>
      </c>
      <c r="E124" s="228" t="s">
        <v>336</v>
      </c>
      <c r="F124" s="229" t="s">
        <v>435</v>
      </c>
      <c r="G124" s="230" t="s">
        <v>343</v>
      </c>
      <c r="H124" s="230" t="s">
        <v>69</v>
      </c>
      <c r="I124" s="230" t="s">
        <v>78</v>
      </c>
      <c r="J124" s="231" t="s">
        <v>76</v>
      </c>
      <c r="K124" s="232" t="s">
        <v>343</v>
      </c>
      <c r="L124" s="233">
        <v>3000000</v>
      </c>
      <c r="M124" s="234">
        <f t="shared" si="4"/>
        <v>2550000</v>
      </c>
      <c r="N124" s="235">
        <v>2025</v>
      </c>
      <c r="O124" s="236">
        <v>2027</v>
      </c>
      <c r="P124" s="237"/>
      <c r="Q124" s="238"/>
      <c r="R124" s="238" t="s">
        <v>79</v>
      </c>
      <c r="S124" s="239" t="s">
        <v>79</v>
      </c>
      <c r="T124" s="240"/>
      <c r="U124" s="240"/>
      <c r="V124" s="240"/>
      <c r="W124" s="241"/>
      <c r="X124" s="240"/>
      <c r="Y124" s="226" t="s">
        <v>80</v>
      </c>
      <c r="Z124" s="242"/>
      <c r="AA124" s="243"/>
    </row>
    <row r="125" spans="1:27" s="390" customFormat="1" ht="100.8" x14ac:dyDescent="0.3">
      <c r="A125" s="416">
        <v>114</v>
      </c>
      <c r="B125" s="417" t="s">
        <v>335</v>
      </c>
      <c r="C125" s="418" t="s">
        <v>76</v>
      </c>
      <c r="D125" s="418">
        <v>849324</v>
      </c>
      <c r="E125" s="419" t="s">
        <v>344</v>
      </c>
      <c r="F125" s="420" t="s">
        <v>435</v>
      </c>
      <c r="G125" s="421" t="s">
        <v>345</v>
      </c>
      <c r="H125" s="421" t="s">
        <v>69</v>
      </c>
      <c r="I125" s="421" t="s">
        <v>78</v>
      </c>
      <c r="J125" s="422" t="s">
        <v>76</v>
      </c>
      <c r="K125" s="423" t="s">
        <v>345</v>
      </c>
      <c r="L125" s="424">
        <v>4000000</v>
      </c>
      <c r="M125" s="425">
        <f t="shared" si="4"/>
        <v>3400000</v>
      </c>
      <c r="N125" s="216">
        <v>2024</v>
      </c>
      <c r="O125" s="426">
        <v>2027</v>
      </c>
      <c r="P125" s="427"/>
      <c r="Q125" s="361"/>
      <c r="R125" s="361"/>
      <c r="S125" s="217"/>
      <c r="T125" s="219"/>
      <c r="U125" s="219"/>
      <c r="V125" s="219"/>
      <c r="W125" s="428"/>
      <c r="X125" s="219"/>
      <c r="Y125" s="417" t="s">
        <v>80</v>
      </c>
      <c r="Z125" s="429"/>
      <c r="AA125" s="430"/>
    </row>
    <row r="126" spans="1:27" s="244" customFormat="1" ht="100.8" x14ac:dyDescent="0.3">
      <c r="A126" s="225">
        <v>115</v>
      </c>
      <c r="B126" s="226" t="s">
        <v>335</v>
      </c>
      <c r="C126" s="227" t="s">
        <v>76</v>
      </c>
      <c r="D126" s="227">
        <v>849324</v>
      </c>
      <c r="E126" s="228" t="s">
        <v>344</v>
      </c>
      <c r="F126" s="229" t="s">
        <v>435</v>
      </c>
      <c r="G126" s="230" t="s">
        <v>346</v>
      </c>
      <c r="H126" s="230" t="s">
        <v>69</v>
      </c>
      <c r="I126" s="230" t="s">
        <v>78</v>
      </c>
      <c r="J126" s="231" t="s">
        <v>76</v>
      </c>
      <c r="K126" s="232" t="s">
        <v>346</v>
      </c>
      <c r="L126" s="233">
        <v>800000</v>
      </c>
      <c r="M126" s="234">
        <f t="shared" si="4"/>
        <v>680000</v>
      </c>
      <c r="N126" s="235">
        <v>2020</v>
      </c>
      <c r="O126" s="236">
        <v>2024</v>
      </c>
      <c r="P126" s="237"/>
      <c r="Q126" s="238"/>
      <c r="R126" s="238"/>
      <c r="S126" s="239"/>
      <c r="T126" s="240"/>
      <c r="U126" s="240"/>
      <c r="V126" s="240"/>
      <c r="W126" s="241"/>
      <c r="X126" s="240"/>
      <c r="Y126" s="226" t="s">
        <v>388</v>
      </c>
      <c r="Z126" s="242"/>
      <c r="AA126" s="243"/>
    </row>
    <row r="127" spans="1:27" s="244" customFormat="1" ht="101.4" thickBot="1" x14ac:dyDescent="0.35">
      <c r="A127" s="225">
        <v>116</v>
      </c>
      <c r="B127" s="226" t="s">
        <v>335</v>
      </c>
      <c r="C127" s="227" t="s">
        <v>76</v>
      </c>
      <c r="D127" s="227">
        <v>849324</v>
      </c>
      <c r="E127" s="228" t="s">
        <v>344</v>
      </c>
      <c r="F127" s="229" t="s">
        <v>435</v>
      </c>
      <c r="G127" s="230" t="s">
        <v>347</v>
      </c>
      <c r="H127" s="230" t="s">
        <v>69</v>
      </c>
      <c r="I127" s="230" t="s">
        <v>78</v>
      </c>
      <c r="J127" s="231" t="s">
        <v>76</v>
      </c>
      <c r="K127" s="232" t="s">
        <v>347</v>
      </c>
      <c r="L127" s="233">
        <v>12000000</v>
      </c>
      <c r="M127" s="234">
        <f t="shared" si="4"/>
        <v>10200000</v>
      </c>
      <c r="N127" s="235">
        <v>2020</v>
      </c>
      <c r="O127" s="236">
        <v>2024</v>
      </c>
      <c r="P127" s="237"/>
      <c r="Q127" s="238"/>
      <c r="R127" s="238"/>
      <c r="S127" s="239"/>
      <c r="T127" s="240"/>
      <c r="U127" s="240"/>
      <c r="V127" s="240"/>
      <c r="W127" s="241"/>
      <c r="X127" s="240"/>
      <c r="Y127" s="226" t="s">
        <v>388</v>
      </c>
      <c r="Z127" s="242"/>
      <c r="AA127" s="243"/>
    </row>
    <row r="128" spans="1:27" s="244" customFormat="1" ht="100.8" x14ac:dyDescent="0.3">
      <c r="A128" s="250">
        <v>117</v>
      </c>
      <c r="B128" s="226" t="s">
        <v>335</v>
      </c>
      <c r="C128" s="227" t="s">
        <v>76</v>
      </c>
      <c r="D128" s="227">
        <v>849324</v>
      </c>
      <c r="E128" s="228" t="s">
        <v>344</v>
      </c>
      <c r="F128" s="229" t="s">
        <v>435</v>
      </c>
      <c r="G128" s="230" t="s">
        <v>318</v>
      </c>
      <c r="H128" s="230" t="s">
        <v>69</v>
      </c>
      <c r="I128" s="230" t="s">
        <v>78</v>
      </c>
      <c r="J128" s="231" t="s">
        <v>76</v>
      </c>
      <c r="K128" s="232" t="s">
        <v>318</v>
      </c>
      <c r="L128" s="233">
        <v>3000000</v>
      </c>
      <c r="M128" s="234">
        <f t="shared" si="4"/>
        <v>2550000</v>
      </c>
      <c r="N128" s="235">
        <v>2025</v>
      </c>
      <c r="O128" s="236">
        <v>2027</v>
      </c>
      <c r="P128" s="237"/>
      <c r="Q128" s="238"/>
      <c r="R128" s="238"/>
      <c r="S128" s="239"/>
      <c r="T128" s="240"/>
      <c r="U128" s="240"/>
      <c r="V128" s="240"/>
      <c r="W128" s="241"/>
      <c r="X128" s="240"/>
      <c r="Y128" s="226" t="s">
        <v>80</v>
      </c>
      <c r="Z128" s="242"/>
      <c r="AA128" s="243"/>
    </row>
    <row r="129" spans="1:27" s="244" customFormat="1" ht="100.8" x14ac:dyDescent="0.3">
      <c r="A129" s="225">
        <v>118</v>
      </c>
      <c r="B129" s="226" t="s">
        <v>335</v>
      </c>
      <c r="C129" s="227" t="s">
        <v>76</v>
      </c>
      <c r="D129" s="227">
        <v>849324</v>
      </c>
      <c r="E129" s="228" t="s">
        <v>344</v>
      </c>
      <c r="F129" s="229" t="s">
        <v>435</v>
      </c>
      <c r="G129" s="230" t="s">
        <v>348</v>
      </c>
      <c r="H129" s="230" t="s">
        <v>69</v>
      </c>
      <c r="I129" s="230" t="s">
        <v>78</v>
      </c>
      <c r="J129" s="231" t="s">
        <v>76</v>
      </c>
      <c r="K129" s="232" t="s">
        <v>348</v>
      </c>
      <c r="L129" s="233">
        <v>1000000</v>
      </c>
      <c r="M129" s="234">
        <f t="shared" si="4"/>
        <v>850000</v>
      </c>
      <c r="N129" s="235">
        <v>2025</v>
      </c>
      <c r="O129" s="236">
        <v>2027</v>
      </c>
      <c r="P129" s="237"/>
      <c r="Q129" s="238"/>
      <c r="R129" s="238"/>
      <c r="S129" s="239"/>
      <c r="T129" s="240"/>
      <c r="U129" s="240"/>
      <c r="V129" s="240"/>
      <c r="W129" s="241"/>
      <c r="X129" s="240"/>
      <c r="Y129" s="226" t="s">
        <v>349</v>
      </c>
      <c r="Z129" s="242"/>
      <c r="AA129" s="243"/>
    </row>
    <row r="130" spans="1:27" s="244" customFormat="1" ht="101.4" thickBot="1" x14ac:dyDescent="0.35">
      <c r="A130" s="225">
        <v>119</v>
      </c>
      <c r="B130" s="226" t="s">
        <v>335</v>
      </c>
      <c r="C130" s="227" t="s">
        <v>76</v>
      </c>
      <c r="D130" s="227">
        <v>849324</v>
      </c>
      <c r="E130" s="228" t="s">
        <v>344</v>
      </c>
      <c r="F130" s="229" t="s">
        <v>435</v>
      </c>
      <c r="G130" s="232" t="s">
        <v>350</v>
      </c>
      <c r="H130" s="230" t="s">
        <v>69</v>
      </c>
      <c r="I130" s="230" t="s">
        <v>78</v>
      </c>
      <c r="J130" s="231" t="s">
        <v>76</v>
      </c>
      <c r="K130" s="232" t="s">
        <v>350</v>
      </c>
      <c r="L130" s="233">
        <v>4000000</v>
      </c>
      <c r="M130" s="234">
        <f t="shared" si="4"/>
        <v>3400000</v>
      </c>
      <c r="N130" s="235">
        <v>2022</v>
      </c>
      <c r="O130" s="236">
        <v>2024</v>
      </c>
      <c r="P130" s="237"/>
      <c r="Q130" s="238"/>
      <c r="R130" s="238"/>
      <c r="S130" s="239"/>
      <c r="T130" s="240"/>
      <c r="U130" s="240"/>
      <c r="V130" s="240"/>
      <c r="W130" s="241"/>
      <c r="X130" s="240"/>
      <c r="Y130" s="226" t="s">
        <v>388</v>
      </c>
      <c r="Z130" s="227"/>
    </row>
    <row r="131" spans="1:27" s="244" customFormat="1" ht="100.8" x14ac:dyDescent="0.3">
      <c r="A131" s="250">
        <v>120</v>
      </c>
      <c r="B131" s="226" t="s">
        <v>335</v>
      </c>
      <c r="C131" s="227" t="s">
        <v>76</v>
      </c>
      <c r="D131" s="227">
        <v>849324</v>
      </c>
      <c r="E131" s="228" t="s">
        <v>336</v>
      </c>
      <c r="F131" s="229" t="s">
        <v>435</v>
      </c>
      <c r="G131" s="230" t="s">
        <v>351</v>
      </c>
      <c r="H131" s="230" t="s">
        <v>69</v>
      </c>
      <c r="I131" s="230" t="s">
        <v>78</v>
      </c>
      <c r="J131" s="231" t="s">
        <v>76</v>
      </c>
      <c r="K131" s="232" t="s">
        <v>351</v>
      </c>
      <c r="L131" s="233">
        <v>4000000</v>
      </c>
      <c r="M131" s="234">
        <f t="shared" si="4"/>
        <v>3400000</v>
      </c>
      <c r="N131" s="34">
        <v>2025</v>
      </c>
      <c r="O131" s="236">
        <v>2027</v>
      </c>
      <c r="P131" s="237"/>
      <c r="Q131" s="238"/>
      <c r="R131" s="238" t="s">
        <v>79</v>
      </c>
      <c r="S131" s="239"/>
      <c r="T131" s="240"/>
      <c r="U131" s="240"/>
      <c r="V131" s="240"/>
      <c r="W131" s="241"/>
      <c r="X131" s="240"/>
      <c r="Y131" s="226" t="s">
        <v>80</v>
      </c>
      <c r="Z131" s="242"/>
      <c r="AA131" s="243"/>
    </row>
    <row r="132" spans="1:27" s="244" customFormat="1" ht="100.8" x14ac:dyDescent="0.3">
      <c r="A132" s="225">
        <v>121</v>
      </c>
      <c r="B132" s="226" t="s">
        <v>352</v>
      </c>
      <c r="C132" s="227" t="s">
        <v>185</v>
      </c>
      <c r="D132" s="227">
        <v>70928622</v>
      </c>
      <c r="E132" s="228" t="s">
        <v>396</v>
      </c>
      <c r="F132" s="229" t="s">
        <v>397</v>
      </c>
      <c r="G132" s="230" t="s">
        <v>353</v>
      </c>
      <c r="H132" s="230" t="s">
        <v>69</v>
      </c>
      <c r="I132" s="230" t="s">
        <v>126</v>
      </c>
      <c r="J132" s="231" t="s">
        <v>185</v>
      </c>
      <c r="K132" s="232" t="s">
        <v>354</v>
      </c>
      <c r="L132" s="233">
        <v>250000</v>
      </c>
      <c r="M132" s="234">
        <f t="shared" si="4"/>
        <v>212500</v>
      </c>
      <c r="N132" s="235">
        <v>2018</v>
      </c>
      <c r="O132" s="236">
        <v>2019</v>
      </c>
      <c r="P132" s="237"/>
      <c r="Q132" s="238"/>
      <c r="R132" s="238"/>
      <c r="S132" s="239"/>
      <c r="T132" s="240"/>
      <c r="U132" s="240"/>
      <c r="V132" s="240"/>
      <c r="W132" s="241"/>
      <c r="X132" s="240"/>
      <c r="Y132" s="226" t="s">
        <v>80</v>
      </c>
      <c r="Z132" s="242"/>
      <c r="AA132" s="243"/>
    </row>
    <row r="133" spans="1:27" s="244" customFormat="1" ht="101.4" thickBot="1" x14ac:dyDescent="0.35">
      <c r="A133" s="225">
        <v>122</v>
      </c>
      <c r="B133" s="226" t="s">
        <v>352</v>
      </c>
      <c r="C133" s="227" t="s">
        <v>185</v>
      </c>
      <c r="D133" s="227">
        <v>70928622</v>
      </c>
      <c r="E133" s="228" t="s">
        <v>396</v>
      </c>
      <c r="F133" s="229" t="s">
        <v>397</v>
      </c>
      <c r="G133" s="230" t="s">
        <v>355</v>
      </c>
      <c r="H133" s="230" t="s">
        <v>69</v>
      </c>
      <c r="I133" s="230" t="s">
        <v>126</v>
      </c>
      <c r="J133" s="231" t="s">
        <v>185</v>
      </c>
      <c r="K133" s="230" t="s">
        <v>355</v>
      </c>
      <c r="L133" s="233">
        <v>9000000</v>
      </c>
      <c r="M133" s="234">
        <f t="shared" si="4"/>
        <v>7650000</v>
      </c>
      <c r="N133" s="235">
        <v>2016</v>
      </c>
      <c r="O133" s="236">
        <v>2019</v>
      </c>
      <c r="P133" s="237" t="s">
        <v>79</v>
      </c>
      <c r="Q133" s="238" t="s">
        <v>79</v>
      </c>
      <c r="R133" s="238" t="s">
        <v>79</v>
      </c>
      <c r="S133" s="239" t="s">
        <v>79</v>
      </c>
      <c r="T133" s="240"/>
      <c r="U133" s="240"/>
      <c r="V133" s="240"/>
      <c r="W133" s="241"/>
      <c r="X133" s="240"/>
      <c r="Y133" s="226" t="s">
        <v>80</v>
      </c>
      <c r="Z133" s="242"/>
      <c r="AA133" s="243"/>
    </row>
    <row r="134" spans="1:27" s="244" customFormat="1" ht="110.4" x14ac:dyDescent="0.3">
      <c r="A134" s="250">
        <v>123</v>
      </c>
      <c r="B134" s="226" t="s">
        <v>352</v>
      </c>
      <c r="C134" s="227" t="s">
        <v>185</v>
      </c>
      <c r="D134" s="227">
        <v>70928622</v>
      </c>
      <c r="E134" s="228" t="s">
        <v>396</v>
      </c>
      <c r="F134" s="229" t="s">
        <v>397</v>
      </c>
      <c r="G134" s="316" t="s">
        <v>356</v>
      </c>
      <c r="H134" s="230" t="s">
        <v>69</v>
      </c>
      <c r="I134" s="230" t="s">
        <v>126</v>
      </c>
      <c r="J134" s="231" t="s">
        <v>185</v>
      </c>
      <c r="K134" s="230" t="s">
        <v>356</v>
      </c>
      <c r="L134" s="233">
        <v>2000000</v>
      </c>
      <c r="M134" s="234">
        <f t="shared" si="4"/>
        <v>1700000</v>
      </c>
      <c r="N134" s="235">
        <v>2016</v>
      </c>
      <c r="O134" s="236">
        <v>2020</v>
      </c>
      <c r="P134" s="237" t="s">
        <v>79</v>
      </c>
      <c r="Q134" s="238" t="s">
        <v>79</v>
      </c>
      <c r="R134" s="238" t="s">
        <v>79</v>
      </c>
      <c r="S134" s="239" t="s">
        <v>79</v>
      </c>
      <c r="T134" s="240"/>
      <c r="U134" s="240"/>
      <c r="V134" s="240"/>
      <c r="W134" s="241"/>
      <c r="X134" s="240"/>
      <c r="Y134" s="226" t="s">
        <v>80</v>
      </c>
      <c r="Z134" s="242"/>
      <c r="AA134" s="243"/>
    </row>
    <row r="135" spans="1:27" s="244" customFormat="1" ht="100.8" x14ac:dyDescent="0.3">
      <c r="A135" s="225">
        <v>124</v>
      </c>
      <c r="B135" s="226" t="s">
        <v>352</v>
      </c>
      <c r="C135" s="227" t="s">
        <v>185</v>
      </c>
      <c r="D135" s="227">
        <v>70928622</v>
      </c>
      <c r="E135" s="228" t="s">
        <v>396</v>
      </c>
      <c r="F135" s="229" t="s">
        <v>397</v>
      </c>
      <c r="G135" s="230" t="s">
        <v>357</v>
      </c>
      <c r="H135" s="230" t="s">
        <v>69</v>
      </c>
      <c r="I135" s="230" t="s">
        <v>126</v>
      </c>
      <c r="J135" s="231" t="s">
        <v>185</v>
      </c>
      <c r="K135" s="232" t="s">
        <v>357</v>
      </c>
      <c r="L135" s="233">
        <v>80000000</v>
      </c>
      <c r="M135" s="234">
        <f t="shared" si="4"/>
        <v>68000000</v>
      </c>
      <c r="N135" s="34">
        <v>2025</v>
      </c>
      <c r="O135" s="35">
        <v>2027</v>
      </c>
      <c r="P135" s="237"/>
      <c r="Q135" s="238"/>
      <c r="R135" s="238"/>
      <c r="S135" s="239"/>
      <c r="T135" s="240"/>
      <c r="U135" s="240"/>
      <c r="V135" s="240"/>
      <c r="W135" s="241"/>
      <c r="X135" s="240"/>
      <c r="Y135" s="226" t="s">
        <v>473</v>
      </c>
      <c r="Z135" s="242"/>
      <c r="AA135" s="243"/>
    </row>
    <row r="136" spans="1:27" s="244" customFormat="1" ht="115.2" customHeight="1" thickBot="1" x14ac:dyDescent="0.35">
      <c r="A136" s="225">
        <v>125</v>
      </c>
      <c r="B136" s="226" t="s">
        <v>352</v>
      </c>
      <c r="C136" s="227" t="s">
        <v>185</v>
      </c>
      <c r="D136" s="227">
        <v>70928622</v>
      </c>
      <c r="E136" s="228" t="s">
        <v>396</v>
      </c>
      <c r="F136" s="229" t="s">
        <v>397</v>
      </c>
      <c r="G136" s="230" t="s">
        <v>358</v>
      </c>
      <c r="H136" s="230" t="s">
        <v>69</v>
      </c>
      <c r="I136" s="230" t="s">
        <v>126</v>
      </c>
      <c r="J136" s="231" t="s">
        <v>185</v>
      </c>
      <c r="K136" s="232" t="s">
        <v>358</v>
      </c>
      <c r="L136" s="233">
        <v>30000000</v>
      </c>
      <c r="M136" s="234">
        <f t="shared" si="4"/>
        <v>25500000</v>
      </c>
      <c r="N136" s="34">
        <v>2025</v>
      </c>
      <c r="O136" s="35">
        <v>2027</v>
      </c>
      <c r="P136" s="237"/>
      <c r="Q136" s="238"/>
      <c r="R136" s="238"/>
      <c r="S136" s="239"/>
      <c r="T136" s="240"/>
      <c r="U136" s="240"/>
      <c r="V136" s="240"/>
      <c r="W136" s="241"/>
      <c r="X136" s="240"/>
      <c r="Y136" s="226" t="s">
        <v>80</v>
      </c>
      <c r="Z136" s="242"/>
      <c r="AA136" s="243"/>
    </row>
    <row r="137" spans="1:27" s="244" customFormat="1" ht="111.6" customHeight="1" x14ac:dyDescent="0.3">
      <c r="A137" s="250">
        <v>126</v>
      </c>
      <c r="B137" s="226" t="s">
        <v>352</v>
      </c>
      <c r="C137" s="227" t="s">
        <v>185</v>
      </c>
      <c r="D137" s="227">
        <v>70928622</v>
      </c>
      <c r="E137" s="228" t="s">
        <v>396</v>
      </c>
      <c r="F137" s="229" t="s">
        <v>397</v>
      </c>
      <c r="G137" s="230" t="s">
        <v>359</v>
      </c>
      <c r="H137" s="230" t="s">
        <v>69</v>
      </c>
      <c r="I137" s="230" t="s">
        <v>126</v>
      </c>
      <c r="J137" s="231" t="s">
        <v>185</v>
      </c>
      <c r="K137" s="232" t="s">
        <v>359</v>
      </c>
      <c r="L137" s="233">
        <v>20000000</v>
      </c>
      <c r="M137" s="234">
        <f t="shared" si="4"/>
        <v>17000000</v>
      </c>
      <c r="N137" s="34">
        <v>2025</v>
      </c>
      <c r="O137" s="35">
        <v>2027</v>
      </c>
      <c r="P137" s="237"/>
      <c r="Q137" s="238"/>
      <c r="R137" s="238"/>
      <c r="S137" s="239"/>
      <c r="T137" s="240"/>
      <c r="U137" s="240"/>
      <c r="V137" s="240"/>
      <c r="W137" s="241"/>
      <c r="X137" s="240"/>
      <c r="Y137" s="226" t="s">
        <v>80</v>
      </c>
      <c r="Z137" s="242"/>
      <c r="AA137" s="243"/>
    </row>
    <row r="138" spans="1:27" s="244" customFormat="1" ht="115.8" customHeight="1" x14ac:dyDescent="0.3">
      <c r="A138" s="225">
        <v>127</v>
      </c>
      <c r="B138" s="226" t="s">
        <v>352</v>
      </c>
      <c r="C138" s="227" t="s">
        <v>185</v>
      </c>
      <c r="D138" s="227">
        <v>70928622</v>
      </c>
      <c r="E138" s="228" t="s">
        <v>396</v>
      </c>
      <c r="F138" s="229" t="s">
        <v>397</v>
      </c>
      <c r="G138" s="230" t="s">
        <v>360</v>
      </c>
      <c r="H138" s="230" t="s">
        <v>69</v>
      </c>
      <c r="I138" s="230" t="s">
        <v>126</v>
      </c>
      <c r="J138" s="231" t="s">
        <v>185</v>
      </c>
      <c r="K138" s="232" t="s">
        <v>360</v>
      </c>
      <c r="L138" s="233">
        <v>10000000</v>
      </c>
      <c r="M138" s="234">
        <f t="shared" ref="M138:M142" si="5">L138/100*85</f>
        <v>8500000</v>
      </c>
      <c r="N138" s="34">
        <v>2025</v>
      </c>
      <c r="O138" s="35">
        <v>2027</v>
      </c>
      <c r="P138" s="237"/>
      <c r="Q138" s="238"/>
      <c r="R138" s="238"/>
      <c r="S138" s="239"/>
      <c r="T138" s="240"/>
      <c r="U138" s="240"/>
      <c r="V138" s="240"/>
      <c r="W138" s="241"/>
      <c r="X138" s="240"/>
      <c r="Y138" s="226" t="s">
        <v>80</v>
      </c>
      <c r="Z138" s="242"/>
      <c r="AA138" s="243"/>
    </row>
    <row r="139" spans="1:27" s="244" customFormat="1" ht="138" customHeight="1" thickBot="1" x14ac:dyDescent="0.35">
      <c r="A139" s="225">
        <v>128</v>
      </c>
      <c r="B139" s="226" t="s">
        <v>361</v>
      </c>
      <c r="C139" s="227" t="s">
        <v>195</v>
      </c>
      <c r="D139" s="227">
        <v>70990131</v>
      </c>
      <c r="E139" s="228" t="s">
        <v>460</v>
      </c>
      <c r="F139" s="229" t="s">
        <v>398</v>
      </c>
      <c r="G139" s="230" t="s">
        <v>362</v>
      </c>
      <c r="H139" s="230" t="s">
        <v>69</v>
      </c>
      <c r="I139" s="230" t="s">
        <v>78</v>
      </c>
      <c r="J139" s="231" t="s">
        <v>195</v>
      </c>
      <c r="K139" s="232" t="s">
        <v>362</v>
      </c>
      <c r="L139" s="233">
        <v>490000</v>
      </c>
      <c r="M139" s="234">
        <f t="shared" si="5"/>
        <v>416500</v>
      </c>
      <c r="N139" s="235">
        <v>2021</v>
      </c>
      <c r="O139" s="236">
        <v>2025</v>
      </c>
      <c r="P139" s="237"/>
      <c r="Q139" s="238"/>
      <c r="R139" s="238"/>
      <c r="S139" s="239"/>
      <c r="T139" s="240"/>
      <c r="U139" s="240"/>
      <c r="V139" s="240"/>
      <c r="W139" s="241"/>
      <c r="X139" s="240"/>
      <c r="Y139" s="226" t="s">
        <v>80</v>
      </c>
      <c r="Z139" s="242"/>
      <c r="AA139" s="243"/>
    </row>
    <row r="140" spans="1:27" s="244" customFormat="1" ht="86.4" x14ac:dyDescent="0.3">
      <c r="A140" s="250">
        <v>129</v>
      </c>
      <c r="B140" s="538" t="s">
        <v>363</v>
      </c>
      <c r="C140" s="227" t="s">
        <v>432</v>
      </c>
      <c r="D140" s="227">
        <v>47654325</v>
      </c>
      <c r="E140" s="228">
        <v>47654325</v>
      </c>
      <c r="F140" s="229" t="s">
        <v>399</v>
      </c>
      <c r="G140" s="230" t="s">
        <v>364</v>
      </c>
      <c r="H140" s="230" t="s">
        <v>69</v>
      </c>
      <c r="I140" s="230" t="s">
        <v>78</v>
      </c>
      <c r="J140" s="231" t="s">
        <v>76</v>
      </c>
      <c r="K140" s="230" t="s">
        <v>364</v>
      </c>
      <c r="L140" s="354">
        <v>350000</v>
      </c>
      <c r="M140" s="234">
        <f t="shared" si="5"/>
        <v>297500</v>
      </c>
      <c r="N140" s="539">
        <v>2020</v>
      </c>
      <c r="O140" s="540"/>
      <c r="P140" s="541"/>
      <c r="Q140" s="542"/>
      <c r="R140" s="542"/>
      <c r="S140" s="543"/>
      <c r="T140" s="544"/>
      <c r="U140" s="544"/>
      <c r="V140" s="544"/>
      <c r="W140" s="545"/>
      <c r="X140" s="544"/>
      <c r="Y140" s="546" t="s">
        <v>428</v>
      </c>
      <c r="Z140" s="547"/>
      <c r="AA140" s="243"/>
    </row>
    <row r="141" spans="1:27" s="244" customFormat="1" ht="86.4" x14ac:dyDescent="0.3">
      <c r="A141" s="225">
        <v>130</v>
      </c>
      <c r="B141" s="538" t="s">
        <v>363</v>
      </c>
      <c r="C141" s="227" t="s">
        <v>432</v>
      </c>
      <c r="D141" s="227">
        <v>47654325</v>
      </c>
      <c r="E141" s="228">
        <v>47654325</v>
      </c>
      <c r="F141" s="229" t="s">
        <v>399</v>
      </c>
      <c r="G141" s="230" t="s">
        <v>365</v>
      </c>
      <c r="H141" s="230" t="s">
        <v>69</v>
      </c>
      <c r="I141" s="230" t="s">
        <v>78</v>
      </c>
      <c r="J141" s="231" t="s">
        <v>76</v>
      </c>
      <c r="K141" s="230" t="s">
        <v>365</v>
      </c>
      <c r="L141" s="354">
        <v>500000</v>
      </c>
      <c r="M141" s="234">
        <f t="shared" si="5"/>
        <v>425000</v>
      </c>
      <c r="N141" s="539">
        <v>2020</v>
      </c>
      <c r="O141" s="540"/>
      <c r="P141" s="541"/>
      <c r="Q141" s="542"/>
      <c r="R141" s="542"/>
      <c r="S141" s="543"/>
      <c r="T141" s="544"/>
      <c r="U141" s="544"/>
      <c r="V141" s="544"/>
      <c r="W141" s="545"/>
      <c r="X141" s="544"/>
      <c r="Y141" s="546" t="s">
        <v>428</v>
      </c>
      <c r="Z141" s="547"/>
      <c r="AA141" s="243"/>
    </row>
    <row r="142" spans="1:27" s="244" customFormat="1" ht="159" thickBot="1" x14ac:dyDescent="0.35">
      <c r="A142" s="225">
        <v>131</v>
      </c>
      <c r="B142" s="548" t="s">
        <v>363</v>
      </c>
      <c r="C142" s="227" t="s">
        <v>432</v>
      </c>
      <c r="D142" s="549">
        <v>47654325</v>
      </c>
      <c r="E142" s="550">
        <v>47654325</v>
      </c>
      <c r="F142" s="551" t="s">
        <v>399</v>
      </c>
      <c r="G142" s="552" t="s">
        <v>366</v>
      </c>
      <c r="H142" s="552" t="s">
        <v>69</v>
      </c>
      <c r="I142" s="553" t="s">
        <v>78</v>
      </c>
      <c r="J142" s="554" t="s">
        <v>76</v>
      </c>
      <c r="K142" s="555" t="s">
        <v>366</v>
      </c>
      <c r="L142" s="556">
        <v>5000000</v>
      </c>
      <c r="M142" s="557">
        <f t="shared" si="5"/>
        <v>4250000</v>
      </c>
      <c r="N142" s="558">
        <v>2022</v>
      </c>
      <c r="O142" s="559">
        <v>2023</v>
      </c>
      <c r="P142" s="560"/>
      <c r="Q142" s="561"/>
      <c r="R142" s="561"/>
      <c r="S142" s="562"/>
      <c r="T142" s="563"/>
      <c r="U142" s="563"/>
      <c r="V142" s="563"/>
      <c r="W142" s="564"/>
      <c r="X142" s="563"/>
      <c r="Y142" s="565" t="s">
        <v>428</v>
      </c>
      <c r="Z142" s="566"/>
      <c r="AA142" s="243"/>
    </row>
    <row r="143" spans="1:27" s="244" customFormat="1" ht="87" thickBot="1" x14ac:dyDescent="0.35">
      <c r="A143" s="250">
        <v>132</v>
      </c>
      <c r="B143" s="548" t="s">
        <v>363</v>
      </c>
      <c r="C143" s="227" t="s">
        <v>432</v>
      </c>
      <c r="D143" s="549">
        <v>47654325</v>
      </c>
      <c r="E143" s="550">
        <v>47654325</v>
      </c>
      <c r="F143" s="551" t="s">
        <v>399</v>
      </c>
      <c r="G143" s="552" t="s">
        <v>418</v>
      </c>
      <c r="H143" s="552" t="s">
        <v>69</v>
      </c>
      <c r="I143" s="553" t="s">
        <v>78</v>
      </c>
      <c r="J143" s="554" t="s">
        <v>76</v>
      </c>
      <c r="K143" s="552" t="s">
        <v>418</v>
      </c>
      <c r="L143" s="556">
        <v>1500000</v>
      </c>
      <c r="M143" s="557">
        <f t="shared" ref="M143" si="6">L143/100*85</f>
        <v>1275000</v>
      </c>
      <c r="N143" s="567">
        <v>2025</v>
      </c>
      <c r="O143" s="568">
        <v>2025</v>
      </c>
      <c r="P143" s="560"/>
      <c r="Q143" s="561"/>
      <c r="R143" s="561"/>
      <c r="S143" s="562"/>
      <c r="T143" s="563"/>
      <c r="U143" s="563"/>
      <c r="V143" s="563"/>
      <c r="W143" s="564"/>
      <c r="X143" s="563"/>
      <c r="Y143" s="565" t="s">
        <v>80</v>
      </c>
      <c r="Z143" s="566"/>
    </row>
    <row r="144" spans="1:27" x14ac:dyDescent="0.3">
      <c r="L144" s="198"/>
      <c r="M144" s="198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</row>
    <row r="145" spans="1:24" x14ac:dyDescent="0.3">
      <c r="A145" s="569"/>
      <c r="B145" s="152" t="s">
        <v>232</v>
      </c>
      <c r="J145" s="200"/>
      <c r="K145" s="200"/>
      <c r="L145" s="196"/>
      <c r="M145" s="196"/>
      <c r="P145" s="199"/>
      <c r="Q145" s="199"/>
      <c r="R145" s="199"/>
      <c r="S145" s="199"/>
      <c r="T145" s="199"/>
      <c r="U145" s="199"/>
      <c r="V145" s="199"/>
      <c r="W145" s="199"/>
      <c r="X145" s="199"/>
    </row>
    <row r="146" spans="1:24" x14ac:dyDescent="0.3">
      <c r="J146" s="200"/>
      <c r="K146" s="200"/>
      <c r="L146" s="196"/>
      <c r="M146" s="196"/>
      <c r="P146" s="199"/>
      <c r="Q146" s="199"/>
      <c r="R146" s="199"/>
      <c r="S146" s="199"/>
      <c r="T146" s="199"/>
      <c r="U146" s="199"/>
      <c r="V146" s="199"/>
      <c r="W146" s="199"/>
      <c r="X146" s="199"/>
    </row>
    <row r="147" spans="1:24" x14ac:dyDescent="0.3">
      <c r="G147" s="196" t="s">
        <v>417</v>
      </c>
      <c r="J147" s="200"/>
      <c r="K147" s="200"/>
      <c r="L147" s="196"/>
      <c r="M147" s="196"/>
      <c r="P147" s="199"/>
      <c r="Q147" s="199"/>
      <c r="R147" s="199"/>
      <c r="S147" s="199"/>
      <c r="T147" s="199"/>
      <c r="U147" s="199"/>
      <c r="V147" s="199"/>
      <c r="W147" s="199"/>
      <c r="X147" s="199"/>
    </row>
    <row r="148" spans="1:24" ht="25.8" x14ac:dyDescent="0.5">
      <c r="A148" s="294" t="s">
        <v>545</v>
      </c>
      <c r="J148" s="200"/>
      <c r="K148" s="200"/>
      <c r="L148" s="196"/>
      <c r="M148" s="196"/>
      <c r="P148" s="199"/>
      <c r="Q148" s="199"/>
      <c r="R148" s="199"/>
      <c r="S148" s="199"/>
      <c r="T148" s="199"/>
      <c r="U148" s="199"/>
      <c r="V148" s="199"/>
      <c r="W148" s="199"/>
      <c r="X148" s="19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6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opLeftCell="B13" zoomScale="70" zoomScaleNormal="70" workbookViewId="0">
      <selection activeCell="S20" sqref="S20"/>
    </sheetView>
  </sheetViews>
  <sheetFormatPr defaultColWidth="8.6640625" defaultRowHeight="14.4" x14ac:dyDescent="0.3"/>
  <cols>
    <col min="1" max="1" width="14.33203125" style="196" hidden="1" customWidth="1"/>
    <col min="2" max="2" width="7.33203125" style="196" customWidth="1"/>
    <col min="3" max="3" width="18.33203125" style="196" customWidth="1"/>
    <col min="4" max="4" width="17.5546875" style="196" customWidth="1"/>
    <col min="5" max="5" width="9.6640625" style="196" customWidth="1"/>
    <col min="6" max="6" width="22.33203125" style="196" customWidth="1"/>
    <col min="7" max="8" width="13.6640625" style="196" customWidth="1"/>
    <col min="9" max="9" width="16.6640625" style="196" customWidth="1"/>
    <col min="10" max="10" width="39.44140625" style="196" customWidth="1"/>
    <col min="11" max="11" width="12.5546875" style="200" customWidth="1"/>
    <col min="12" max="12" width="13" style="200" customWidth="1"/>
    <col min="13" max="13" width="9" style="196" customWidth="1"/>
    <col min="14" max="14" width="8.6640625" style="196"/>
    <col min="15" max="18" width="11.109375" style="196" customWidth="1"/>
    <col min="19" max="20" width="10.5546875" style="196" customWidth="1"/>
    <col min="21" max="16384" width="8.6640625" style="196"/>
  </cols>
  <sheetData>
    <row r="1" spans="1:20" s="152" customFormat="1" ht="21.75" customHeight="1" thickBot="1" x14ac:dyDescent="0.4">
      <c r="A1" s="506" t="s">
        <v>28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8"/>
    </row>
    <row r="2" spans="1:20" s="152" customFormat="1" ht="30" customHeight="1" thickBot="1" x14ac:dyDescent="0.35">
      <c r="A2" s="501" t="s">
        <v>29</v>
      </c>
      <c r="B2" s="481" t="s">
        <v>6</v>
      </c>
      <c r="C2" s="493" t="s">
        <v>30</v>
      </c>
      <c r="D2" s="487"/>
      <c r="E2" s="487"/>
      <c r="F2" s="481" t="s">
        <v>8</v>
      </c>
      <c r="G2" s="481" t="s">
        <v>24</v>
      </c>
      <c r="H2" s="481" t="s">
        <v>37</v>
      </c>
      <c r="I2" s="481" t="s">
        <v>10</v>
      </c>
      <c r="J2" s="481" t="s">
        <v>11</v>
      </c>
      <c r="K2" s="511" t="s">
        <v>461</v>
      </c>
      <c r="L2" s="512"/>
      <c r="M2" s="513" t="s">
        <v>441</v>
      </c>
      <c r="N2" s="514"/>
      <c r="O2" s="521" t="s">
        <v>462</v>
      </c>
      <c r="P2" s="522"/>
      <c r="Q2" s="522"/>
      <c r="R2" s="522"/>
      <c r="S2" s="513" t="s">
        <v>12</v>
      </c>
      <c r="T2" s="514"/>
    </row>
    <row r="3" spans="1:20" s="152" customFormat="1" ht="22.35" customHeight="1" thickBot="1" x14ac:dyDescent="0.35">
      <c r="A3" s="509"/>
      <c r="B3" s="482"/>
      <c r="C3" s="517" t="s">
        <v>31</v>
      </c>
      <c r="D3" s="519" t="s">
        <v>32</v>
      </c>
      <c r="E3" s="519" t="s">
        <v>33</v>
      </c>
      <c r="F3" s="482"/>
      <c r="G3" s="482"/>
      <c r="H3" s="482"/>
      <c r="I3" s="482"/>
      <c r="J3" s="482"/>
      <c r="K3" s="525" t="s">
        <v>34</v>
      </c>
      <c r="L3" s="525" t="s">
        <v>41</v>
      </c>
      <c r="M3" s="527" t="s">
        <v>19</v>
      </c>
      <c r="N3" s="466" t="s">
        <v>20</v>
      </c>
      <c r="O3" s="523" t="s">
        <v>25</v>
      </c>
      <c r="P3" s="524"/>
      <c r="Q3" s="524"/>
      <c r="R3" s="524"/>
      <c r="S3" s="515" t="s">
        <v>438</v>
      </c>
      <c r="T3" s="516" t="s">
        <v>22</v>
      </c>
    </row>
    <row r="4" spans="1:20" s="152" customFormat="1" ht="68.25" customHeight="1" thickBot="1" x14ac:dyDescent="0.35">
      <c r="A4" s="510"/>
      <c r="B4" s="483"/>
      <c r="C4" s="518"/>
      <c r="D4" s="520"/>
      <c r="E4" s="520"/>
      <c r="F4" s="483"/>
      <c r="G4" s="483"/>
      <c r="H4" s="483"/>
      <c r="I4" s="483"/>
      <c r="J4" s="483"/>
      <c r="K4" s="526"/>
      <c r="L4" s="526"/>
      <c r="M4" s="528"/>
      <c r="N4" s="467"/>
      <c r="O4" s="153" t="s">
        <v>35</v>
      </c>
      <c r="P4" s="154" t="s">
        <v>443</v>
      </c>
      <c r="Q4" s="154" t="s">
        <v>444</v>
      </c>
      <c r="R4" s="155" t="s">
        <v>463</v>
      </c>
      <c r="S4" s="473"/>
      <c r="T4" s="475"/>
    </row>
    <row r="5" spans="1:20" s="152" customFormat="1" ht="57.6" x14ac:dyDescent="0.3">
      <c r="A5" s="152">
        <v>1</v>
      </c>
      <c r="B5" s="280">
        <v>1</v>
      </c>
      <c r="C5" s="281" t="s">
        <v>367</v>
      </c>
      <c r="D5" s="227" t="s">
        <v>382</v>
      </c>
      <c r="E5" s="227">
        <v>27784525</v>
      </c>
      <c r="F5" s="227" t="s">
        <v>464</v>
      </c>
      <c r="G5" s="227" t="s">
        <v>69</v>
      </c>
      <c r="H5" s="227" t="s">
        <v>126</v>
      </c>
      <c r="I5" s="227" t="s">
        <v>221</v>
      </c>
      <c r="J5" s="227" t="s">
        <v>368</v>
      </c>
      <c r="K5" s="282">
        <v>1763195.51</v>
      </c>
      <c r="L5" s="282">
        <v>1675036</v>
      </c>
      <c r="M5" s="238">
        <v>2019</v>
      </c>
      <c r="N5" s="238">
        <v>2023</v>
      </c>
      <c r="O5" s="238"/>
      <c r="P5" s="238" t="s">
        <v>79</v>
      </c>
      <c r="Q5" s="238" t="s">
        <v>79</v>
      </c>
      <c r="R5" s="238"/>
      <c r="S5" s="238" t="s">
        <v>388</v>
      </c>
      <c r="T5" s="238" t="s">
        <v>162</v>
      </c>
    </row>
    <row r="6" spans="1:20" s="152" customFormat="1" ht="57.6" x14ac:dyDescent="0.3">
      <c r="A6" s="152">
        <v>2</v>
      </c>
      <c r="B6" s="283">
        <v>2</v>
      </c>
      <c r="C6" s="281" t="s">
        <v>367</v>
      </c>
      <c r="D6" s="227" t="s">
        <v>382</v>
      </c>
      <c r="E6" s="227">
        <v>27784525</v>
      </c>
      <c r="F6" s="227" t="s">
        <v>369</v>
      </c>
      <c r="G6" s="227" t="s">
        <v>69</v>
      </c>
      <c r="H6" s="227" t="s">
        <v>126</v>
      </c>
      <c r="I6" s="227" t="s">
        <v>221</v>
      </c>
      <c r="J6" s="227" t="s">
        <v>369</v>
      </c>
      <c r="K6" s="282">
        <v>800000</v>
      </c>
      <c r="L6" s="282">
        <f t="shared" ref="L6:L14" si="0">K6/100*85</f>
        <v>680000</v>
      </c>
      <c r="M6" s="238">
        <v>2019</v>
      </c>
      <c r="N6" s="238">
        <v>2021</v>
      </c>
      <c r="O6" s="238"/>
      <c r="P6" s="238" t="s">
        <v>79</v>
      </c>
      <c r="Q6" s="238"/>
      <c r="R6" s="238"/>
      <c r="S6" s="238" t="s">
        <v>80</v>
      </c>
      <c r="T6" s="238"/>
    </row>
    <row r="7" spans="1:20" s="152" customFormat="1" ht="57.6" x14ac:dyDescent="0.3">
      <c r="A7" s="152">
        <v>3</v>
      </c>
      <c r="B7" s="283">
        <v>3</v>
      </c>
      <c r="C7" s="281" t="s">
        <v>367</v>
      </c>
      <c r="D7" s="227" t="s">
        <v>382</v>
      </c>
      <c r="E7" s="227">
        <v>27784525</v>
      </c>
      <c r="F7" s="227" t="s">
        <v>370</v>
      </c>
      <c r="G7" s="227" t="s">
        <v>69</v>
      </c>
      <c r="H7" s="227" t="s">
        <v>126</v>
      </c>
      <c r="I7" s="227" t="s">
        <v>221</v>
      </c>
      <c r="J7" s="227" t="s">
        <v>370</v>
      </c>
      <c r="K7" s="282">
        <v>1500000</v>
      </c>
      <c r="L7" s="282">
        <f t="shared" si="0"/>
        <v>1275000</v>
      </c>
      <c r="M7" s="238">
        <v>2019</v>
      </c>
      <c r="N7" s="238">
        <v>2021</v>
      </c>
      <c r="O7" s="238"/>
      <c r="P7" s="238" t="s">
        <v>79</v>
      </c>
      <c r="Q7" s="238"/>
      <c r="R7" s="238"/>
      <c r="S7" s="238" t="s">
        <v>80</v>
      </c>
      <c r="T7" s="238"/>
    </row>
    <row r="8" spans="1:20" s="152" customFormat="1" ht="57.6" x14ac:dyDescent="0.3">
      <c r="B8" s="283">
        <v>4</v>
      </c>
      <c r="C8" s="281" t="s">
        <v>367</v>
      </c>
      <c r="D8" s="227" t="s">
        <v>382</v>
      </c>
      <c r="E8" s="227">
        <v>27784525</v>
      </c>
      <c r="F8" s="227" t="s">
        <v>371</v>
      </c>
      <c r="G8" s="227" t="s">
        <v>69</v>
      </c>
      <c r="H8" s="227" t="s">
        <v>126</v>
      </c>
      <c r="I8" s="227" t="s">
        <v>221</v>
      </c>
      <c r="J8" s="227" t="s">
        <v>371</v>
      </c>
      <c r="K8" s="282">
        <v>700000</v>
      </c>
      <c r="L8" s="282">
        <f t="shared" si="0"/>
        <v>595000</v>
      </c>
      <c r="M8" s="238">
        <v>2021</v>
      </c>
      <c r="N8" s="238">
        <v>2023</v>
      </c>
      <c r="O8" s="238" t="s">
        <v>79</v>
      </c>
      <c r="P8" s="238" t="s">
        <v>79</v>
      </c>
      <c r="Q8" s="238" t="s">
        <v>79</v>
      </c>
      <c r="R8" s="238" t="s">
        <v>79</v>
      </c>
      <c r="S8" s="238" t="s">
        <v>80</v>
      </c>
      <c r="T8" s="238"/>
    </row>
    <row r="9" spans="1:20" s="152" customFormat="1" ht="57.6" x14ac:dyDescent="0.3">
      <c r="B9" s="283">
        <v>5</v>
      </c>
      <c r="C9" s="281" t="s">
        <v>367</v>
      </c>
      <c r="D9" s="227" t="s">
        <v>382</v>
      </c>
      <c r="E9" s="227">
        <v>27784525</v>
      </c>
      <c r="F9" s="227" t="s">
        <v>372</v>
      </c>
      <c r="G9" s="227" t="s">
        <v>69</v>
      </c>
      <c r="H9" s="227" t="s">
        <v>126</v>
      </c>
      <c r="I9" s="227" t="s">
        <v>221</v>
      </c>
      <c r="J9" s="227" t="s">
        <v>372</v>
      </c>
      <c r="K9" s="282">
        <v>1500000</v>
      </c>
      <c r="L9" s="282">
        <f t="shared" si="0"/>
        <v>1275000</v>
      </c>
      <c r="M9" s="238">
        <v>2021</v>
      </c>
      <c r="N9" s="238">
        <v>2023</v>
      </c>
      <c r="O9" s="238"/>
      <c r="P9" s="238" t="s">
        <v>79</v>
      </c>
      <c r="Q9" s="238" t="s">
        <v>79</v>
      </c>
      <c r="R9" s="238" t="s">
        <v>79</v>
      </c>
      <c r="S9" s="238" t="s">
        <v>373</v>
      </c>
      <c r="T9" s="238"/>
    </row>
    <row r="10" spans="1:20" s="152" customFormat="1" ht="57.6" x14ac:dyDescent="0.3">
      <c r="B10" s="283">
        <v>6</v>
      </c>
      <c r="C10" s="227" t="s">
        <v>374</v>
      </c>
      <c r="D10" s="227" t="s">
        <v>382</v>
      </c>
      <c r="E10" s="227">
        <v>27784525</v>
      </c>
      <c r="F10" s="227" t="s">
        <v>375</v>
      </c>
      <c r="G10" s="227" t="s">
        <v>69</v>
      </c>
      <c r="H10" s="227" t="s">
        <v>126</v>
      </c>
      <c r="I10" s="227" t="s">
        <v>221</v>
      </c>
      <c r="J10" s="227" t="s">
        <v>375</v>
      </c>
      <c r="K10" s="282">
        <v>700000</v>
      </c>
      <c r="L10" s="282">
        <f t="shared" si="0"/>
        <v>595000</v>
      </c>
      <c r="M10" s="238">
        <v>2021</v>
      </c>
      <c r="N10" s="238">
        <v>2023</v>
      </c>
      <c r="O10" s="238"/>
      <c r="P10" s="238" t="s">
        <v>79</v>
      </c>
      <c r="Q10" s="238"/>
      <c r="R10" s="238"/>
      <c r="S10" s="238" t="s">
        <v>80</v>
      </c>
      <c r="T10" s="238"/>
    </row>
    <row r="11" spans="1:20" s="152" customFormat="1" ht="72" x14ac:dyDescent="0.3">
      <c r="B11" s="283">
        <v>7</v>
      </c>
      <c r="C11" s="227" t="s">
        <v>374</v>
      </c>
      <c r="D11" s="227" t="s">
        <v>382</v>
      </c>
      <c r="E11" s="227">
        <v>27784525</v>
      </c>
      <c r="F11" s="227" t="s">
        <v>376</v>
      </c>
      <c r="G11" s="227" t="s">
        <v>69</v>
      </c>
      <c r="H11" s="227" t="s">
        <v>126</v>
      </c>
      <c r="I11" s="227" t="s">
        <v>221</v>
      </c>
      <c r="J11" s="227" t="s">
        <v>376</v>
      </c>
      <c r="K11" s="282">
        <v>500000</v>
      </c>
      <c r="L11" s="282">
        <f t="shared" si="0"/>
        <v>425000</v>
      </c>
      <c r="M11" s="238">
        <v>2021</v>
      </c>
      <c r="N11" s="238">
        <v>2023</v>
      </c>
      <c r="O11" s="238"/>
      <c r="P11" s="238" t="s">
        <v>79</v>
      </c>
      <c r="Q11" s="238"/>
      <c r="R11" s="238"/>
      <c r="S11" s="238" t="s">
        <v>377</v>
      </c>
      <c r="T11" s="238"/>
    </row>
    <row r="12" spans="1:20" s="152" customFormat="1" ht="57.6" x14ac:dyDescent="0.3">
      <c r="B12" s="283">
        <v>8</v>
      </c>
      <c r="C12" s="227" t="s">
        <v>374</v>
      </c>
      <c r="D12" s="227" t="s">
        <v>382</v>
      </c>
      <c r="E12" s="227">
        <v>27784525</v>
      </c>
      <c r="F12" s="227" t="s">
        <v>378</v>
      </c>
      <c r="G12" s="227" t="s">
        <v>69</v>
      </c>
      <c r="H12" s="227" t="s">
        <v>126</v>
      </c>
      <c r="I12" s="227" t="s">
        <v>221</v>
      </c>
      <c r="J12" s="227" t="s">
        <v>378</v>
      </c>
      <c r="K12" s="282">
        <v>300000</v>
      </c>
      <c r="L12" s="282">
        <f t="shared" si="0"/>
        <v>255000</v>
      </c>
      <c r="M12" s="238">
        <v>2021</v>
      </c>
      <c r="N12" s="238"/>
      <c r="O12" s="238"/>
      <c r="P12" s="238" t="s">
        <v>79</v>
      </c>
      <c r="Q12" s="238"/>
      <c r="R12" s="238"/>
      <c r="S12" s="238" t="s">
        <v>80</v>
      </c>
      <c r="T12" s="238"/>
    </row>
    <row r="13" spans="1:20" s="152" customFormat="1" ht="57.6" x14ac:dyDescent="0.3">
      <c r="B13" s="283">
        <v>9</v>
      </c>
      <c r="C13" s="227" t="s">
        <v>374</v>
      </c>
      <c r="D13" s="227" t="s">
        <v>382</v>
      </c>
      <c r="E13" s="227">
        <v>27784525</v>
      </c>
      <c r="F13" s="227" t="s">
        <v>379</v>
      </c>
      <c r="G13" s="227" t="s">
        <v>69</v>
      </c>
      <c r="H13" s="227" t="s">
        <v>126</v>
      </c>
      <c r="I13" s="227" t="s">
        <v>221</v>
      </c>
      <c r="J13" s="227" t="s">
        <v>379</v>
      </c>
      <c r="K13" s="282">
        <v>400000</v>
      </c>
      <c r="L13" s="282">
        <f t="shared" si="0"/>
        <v>340000</v>
      </c>
      <c r="M13" s="238">
        <v>2021</v>
      </c>
      <c r="N13" s="238">
        <v>2022</v>
      </c>
      <c r="O13" s="238"/>
      <c r="P13" s="238" t="s">
        <v>79</v>
      </c>
      <c r="Q13" s="238"/>
      <c r="R13" s="238"/>
      <c r="S13" s="238" t="s">
        <v>377</v>
      </c>
      <c r="T13" s="238"/>
    </row>
    <row r="14" spans="1:20" s="152" customFormat="1" ht="86.4" x14ac:dyDescent="0.3">
      <c r="B14" s="283">
        <v>10</v>
      </c>
      <c r="C14" s="227" t="s">
        <v>381</v>
      </c>
      <c r="D14" s="227" t="s">
        <v>382</v>
      </c>
      <c r="E14" s="284">
        <v>27784525</v>
      </c>
      <c r="F14" s="227" t="s">
        <v>383</v>
      </c>
      <c r="G14" s="227" t="s">
        <v>69</v>
      </c>
      <c r="H14" s="227" t="s">
        <v>126</v>
      </c>
      <c r="I14" s="227" t="s">
        <v>221</v>
      </c>
      <c r="J14" s="227" t="s">
        <v>387</v>
      </c>
      <c r="K14" s="282">
        <v>1057055</v>
      </c>
      <c r="L14" s="282">
        <f t="shared" si="0"/>
        <v>898496.74999999988</v>
      </c>
      <c r="M14" s="285" t="s">
        <v>465</v>
      </c>
      <c r="N14" s="285" t="s">
        <v>466</v>
      </c>
      <c r="O14" s="238"/>
      <c r="P14" s="238" t="s">
        <v>385</v>
      </c>
      <c r="Q14" s="238" t="s">
        <v>385</v>
      </c>
      <c r="R14" s="238" t="s">
        <v>385</v>
      </c>
      <c r="S14" s="238" t="s">
        <v>388</v>
      </c>
      <c r="T14" s="238" t="s">
        <v>162</v>
      </c>
    </row>
    <row r="15" spans="1:20" s="152" customFormat="1" ht="72" x14ac:dyDescent="0.3">
      <c r="B15" s="283">
        <v>11</v>
      </c>
      <c r="C15" s="227" t="s">
        <v>381</v>
      </c>
      <c r="D15" s="227" t="s">
        <v>382</v>
      </c>
      <c r="E15" s="284">
        <v>27784525</v>
      </c>
      <c r="F15" s="242" t="s">
        <v>389</v>
      </c>
      <c r="G15" s="227" t="s">
        <v>69</v>
      </c>
      <c r="H15" s="227" t="s">
        <v>126</v>
      </c>
      <c r="I15" s="227" t="s">
        <v>221</v>
      </c>
      <c r="J15" s="242" t="s">
        <v>389</v>
      </c>
      <c r="K15" s="54">
        <v>5000000</v>
      </c>
      <c r="L15" s="54">
        <f>SUM(K15*85%)</f>
        <v>4250000</v>
      </c>
      <c r="M15" s="55" t="s">
        <v>384</v>
      </c>
      <c r="N15" s="55" t="s">
        <v>519</v>
      </c>
      <c r="O15" s="236"/>
      <c r="P15" s="236" t="s">
        <v>385</v>
      </c>
      <c r="Q15" s="236" t="s">
        <v>385</v>
      </c>
      <c r="R15" s="236" t="s">
        <v>79</v>
      </c>
      <c r="S15" s="35" t="s">
        <v>373</v>
      </c>
      <c r="T15" s="238" t="s">
        <v>162</v>
      </c>
    </row>
    <row r="16" spans="1:20" s="152" customFormat="1" ht="72" x14ac:dyDescent="0.3">
      <c r="B16" s="288">
        <v>12</v>
      </c>
      <c r="C16" s="227" t="s">
        <v>381</v>
      </c>
      <c r="D16" s="227" t="s">
        <v>382</v>
      </c>
      <c r="E16" s="284">
        <v>27784525</v>
      </c>
      <c r="F16" s="242" t="s">
        <v>522</v>
      </c>
      <c r="G16" s="227" t="s">
        <v>69</v>
      </c>
      <c r="H16" s="227" t="s">
        <v>126</v>
      </c>
      <c r="I16" s="227" t="s">
        <v>221</v>
      </c>
      <c r="J16" s="242" t="s">
        <v>523</v>
      </c>
      <c r="K16" s="286">
        <v>250000</v>
      </c>
      <c r="L16" s="286">
        <f>SUM(K16*85%)</f>
        <v>212500</v>
      </c>
      <c r="M16" s="287" t="s">
        <v>384</v>
      </c>
      <c r="N16" s="287" t="s">
        <v>384</v>
      </c>
      <c r="O16" s="236"/>
      <c r="P16" s="236" t="s">
        <v>79</v>
      </c>
      <c r="Q16" s="236"/>
      <c r="R16" s="236"/>
      <c r="S16" s="35" t="s">
        <v>373</v>
      </c>
      <c r="T16" s="238"/>
    </row>
    <row r="17" spans="1:21" s="152" customFormat="1" ht="72" x14ac:dyDescent="0.3">
      <c r="B17" s="289">
        <v>13</v>
      </c>
      <c r="C17" s="227" t="s">
        <v>381</v>
      </c>
      <c r="D17" s="227" t="s">
        <v>382</v>
      </c>
      <c r="E17" s="284">
        <v>27784525</v>
      </c>
      <c r="F17" s="242" t="s">
        <v>524</v>
      </c>
      <c r="G17" s="227" t="s">
        <v>69</v>
      </c>
      <c r="H17" s="227" t="s">
        <v>126</v>
      </c>
      <c r="I17" s="227" t="s">
        <v>221</v>
      </c>
      <c r="J17" s="242" t="s">
        <v>525</v>
      </c>
      <c r="K17" s="286">
        <v>30000000</v>
      </c>
      <c r="L17" s="286">
        <f>SUM(K17*85%)</f>
        <v>25500000</v>
      </c>
      <c r="M17" s="287" t="s">
        <v>384</v>
      </c>
      <c r="N17" s="287" t="s">
        <v>526</v>
      </c>
      <c r="O17" s="236"/>
      <c r="P17" s="236" t="s">
        <v>79</v>
      </c>
      <c r="Q17" s="236" t="s">
        <v>79</v>
      </c>
      <c r="R17" s="236"/>
      <c r="S17" s="35" t="s">
        <v>373</v>
      </c>
      <c r="T17" s="238" t="s">
        <v>162</v>
      </c>
    </row>
    <row r="18" spans="1:21" ht="28.8" x14ac:dyDescent="0.3">
      <c r="B18" s="202">
        <v>14</v>
      </c>
      <c r="C18" s="201" t="s">
        <v>510</v>
      </c>
      <c r="D18" s="201"/>
      <c r="E18" s="157">
        <v>45238359</v>
      </c>
      <c r="F18" s="157" t="s">
        <v>380</v>
      </c>
      <c r="G18" s="157" t="s">
        <v>69</v>
      </c>
      <c r="H18" s="157" t="s">
        <v>78</v>
      </c>
      <c r="I18" s="157" t="s">
        <v>76</v>
      </c>
      <c r="J18" s="157" t="s">
        <v>380</v>
      </c>
      <c r="K18" s="195">
        <v>17500000</v>
      </c>
      <c r="L18" s="195">
        <f t="shared" ref="L18" si="1">K18/100*85</f>
        <v>14875000</v>
      </c>
      <c r="M18" s="168">
        <v>2023</v>
      </c>
      <c r="N18" s="168">
        <v>2025</v>
      </c>
      <c r="O18" s="168" t="s">
        <v>79</v>
      </c>
      <c r="P18" s="168" t="s">
        <v>79</v>
      </c>
      <c r="Q18" s="168" t="s">
        <v>79</v>
      </c>
      <c r="R18" s="168" t="s">
        <v>79</v>
      </c>
      <c r="S18" s="168"/>
      <c r="T18" s="168" t="s">
        <v>162</v>
      </c>
      <c r="U18" s="203"/>
    </row>
    <row r="19" spans="1:21" s="152" customFormat="1" ht="28.8" x14ac:dyDescent="0.3">
      <c r="B19" s="283">
        <v>15</v>
      </c>
      <c r="C19" s="242" t="s">
        <v>199</v>
      </c>
      <c r="D19" s="242"/>
      <c r="E19" s="291">
        <v>1552937</v>
      </c>
      <c r="F19" s="242" t="s">
        <v>386</v>
      </c>
      <c r="G19" s="242" t="s">
        <v>69</v>
      </c>
      <c r="H19" s="242" t="s">
        <v>126</v>
      </c>
      <c r="I19" s="242" t="s">
        <v>201</v>
      </c>
      <c r="J19" s="242" t="s">
        <v>467</v>
      </c>
      <c r="K19" s="286">
        <v>1500000</v>
      </c>
      <c r="L19" s="286">
        <f t="shared" ref="L19:L22" si="2">SUM(K19*85%)</f>
        <v>1275000</v>
      </c>
      <c r="M19" s="287" t="s">
        <v>451</v>
      </c>
      <c r="N19" s="287" t="s">
        <v>519</v>
      </c>
      <c r="O19" s="236"/>
      <c r="P19" s="236" t="s">
        <v>79</v>
      </c>
      <c r="Q19" s="236" t="s">
        <v>79</v>
      </c>
      <c r="R19" s="236"/>
      <c r="S19" s="236" t="s">
        <v>80</v>
      </c>
      <c r="T19" s="236" t="s">
        <v>162</v>
      </c>
      <c r="U19" s="292"/>
    </row>
    <row r="20" spans="1:21" s="152" customFormat="1" ht="28.8" x14ac:dyDescent="0.3">
      <c r="B20" s="529">
        <v>16</v>
      </c>
      <c r="C20" s="242" t="s">
        <v>199</v>
      </c>
      <c r="D20" s="242"/>
      <c r="E20" s="291">
        <v>1552937</v>
      </c>
      <c r="F20" s="242" t="s">
        <v>520</v>
      </c>
      <c r="G20" s="242" t="s">
        <v>69</v>
      </c>
      <c r="H20" s="242" t="s">
        <v>126</v>
      </c>
      <c r="I20" s="227" t="s">
        <v>201</v>
      </c>
      <c r="J20" s="227" t="s">
        <v>521</v>
      </c>
      <c r="K20" s="530">
        <v>1500000</v>
      </c>
      <c r="L20" s="282">
        <f t="shared" si="2"/>
        <v>1275000</v>
      </c>
      <c r="M20" s="531" t="s">
        <v>451</v>
      </c>
      <c r="N20" s="531" t="s">
        <v>519</v>
      </c>
      <c r="O20" s="235"/>
      <c r="P20" s="238" t="s">
        <v>79</v>
      </c>
      <c r="Q20" s="235" t="s">
        <v>79</v>
      </c>
      <c r="R20" s="532"/>
      <c r="S20" s="236" t="s">
        <v>80</v>
      </c>
      <c r="T20" s="238" t="s">
        <v>162</v>
      </c>
    </row>
    <row r="21" spans="1:21" s="152" customFormat="1" ht="28.8" x14ac:dyDescent="0.3">
      <c r="B21" s="290">
        <v>17</v>
      </c>
      <c r="C21" s="50" t="s">
        <v>540</v>
      </c>
      <c r="D21" s="242" t="s">
        <v>528</v>
      </c>
      <c r="E21" s="291">
        <v>5826535</v>
      </c>
      <c r="F21" s="50" t="s">
        <v>541</v>
      </c>
      <c r="G21" s="242" t="s">
        <v>69</v>
      </c>
      <c r="H21" s="242" t="s">
        <v>78</v>
      </c>
      <c r="I21" s="242" t="s">
        <v>529</v>
      </c>
      <c r="J21" s="50" t="s">
        <v>542</v>
      </c>
      <c r="K21" s="286">
        <v>70000</v>
      </c>
      <c r="L21" s="282">
        <f t="shared" si="2"/>
        <v>59500</v>
      </c>
      <c r="M21" s="55" t="s">
        <v>543</v>
      </c>
      <c r="N21" s="55" t="s">
        <v>544</v>
      </c>
      <c r="O21" s="236"/>
      <c r="P21" s="236" t="s">
        <v>79</v>
      </c>
      <c r="Q21" s="238" t="s">
        <v>79</v>
      </c>
      <c r="R21" s="236"/>
      <c r="S21" s="236" t="s">
        <v>530</v>
      </c>
      <c r="T21" s="236" t="s">
        <v>162</v>
      </c>
      <c r="U21" s="292"/>
    </row>
    <row r="22" spans="1:21" s="152" customFormat="1" ht="28.8" x14ac:dyDescent="0.3">
      <c r="B22" s="336">
        <v>18</v>
      </c>
      <c r="C22" s="37" t="s">
        <v>547</v>
      </c>
      <c r="D22" s="37" t="s">
        <v>432</v>
      </c>
      <c r="E22" s="337">
        <v>61989738</v>
      </c>
      <c r="F22" s="37" t="s">
        <v>548</v>
      </c>
      <c r="G22" s="37" t="s">
        <v>432</v>
      </c>
      <c r="H22" s="37" t="s">
        <v>78</v>
      </c>
      <c r="I22" s="37" t="s">
        <v>549</v>
      </c>
      <c r="J22" s="42" t="s">
        <v>550</v>
      </c>
      <c r="K22" s="338">
        <v>750000</v>
      </c>
      <c r="L22" s="53">
        <f t="shared" si="2"/>
        <v>637500</v>
      </c>
      <c r="M22" s="335" t="s">
        <v>451</v>
      </c>
      <c r="N22" s="335" t="s">
        <v>551</v>
      </c>
      <c r="O22" s="46" t="s">
        <v>79</v>
      </c>
      <c r="P22" s="46" t="s">
        <v>79</v>
      </c>
      <c r="Q22" s="46" t="s">
        <v>79</v>
      </c>
      <c r="R22" s="46" t="s">
        <v>79</v>
      </c>
      <c r="S22" s="46" t="s">
        <v>151</v>
      </c>
      <c r="T22" s="34" t="s">
        <v>197</v>
      </c>
    </row>
    <row r="23" spans="1:21" s="152" customFormat="1" x14ac:dyDescent="0.3">
      <c r="A23" s="152" t="s">
        <v>36</v>
      </c>
      <c r="K23" s="293"/>
      <c r="L23" s="293"/>
    </row>
    <row r="24" spans="1:21" s="152" customFormat="1" x14ac:dyDescent="0.3">
      <c r="C24" s="152" t="s">
        <v>232</v>
      </c>
      <c r="K24" s="293"/>
      <c r="L24" s="293"/>
    </row>
    <row r="25" spans="1:21" s="152" customFormat="1" ht="16.2" customHeight="1" x14ac:dyDescent="0.3">
      <c r="K25" s="293"/>
      <c r="L25" s="293"/>
    </row>
    <row r="26" spans="1:21" s="152" customFormat="1" x14ac:dyDescent="0.3">
      <c r="K26" s="293"/>
      <c r="L26" s="293"/>
    </row>
    <row r="27" spans="1:21" s="152" customFormat="1" ht="25.8" x14ac:dyDescent="0.5">
      <c r="B27" s="294" t="s">
        <v>545</v>
      </c>
      <c r="K27" s="293"/>
      <c r="L27" s="293"/>
    </row>
    <row r="46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0104a4cd-1400-468e-be1b-c7aad71d7d5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2023-11-20T12:31:13Z</cp:lastPrinted>
  <dcterms:created xsi:type="dcterms:W3CDTF">2020-07-22T07:46:04Z</dcterms:created>
  <dcterms:modified xsi:type="dcterms:W3CDTF">2024-09-23T13:06:19Z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